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優Show\115年\徵件表單\"/>
    </mc:Choice>
  </mc:AlternateContent>
  <xr:revisionPtr revIDLastSave="0" documentId="13_ncr:1_{7CFC93AD-C3B3-490C-9FF6-4C8FB41A69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經費收支決算表" sheetId="1" r:id="rId1"/>
    <sheet name="有結餘款" sheetId="3" r:id="rId2"/>
    <sheet name="範例" sheetId="2" r:id="rId3"/>
  </sheets>
  <definedNames>
    <definedName name="_xlnm.Print_Area" localSheetId="0">經費收支決算表!$A$1:$I$35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3" i="1" l="1"/>
  <c r="F13" i="1"/>
  <c r="B13" i="1"/>
  <c r="G9" i="1"/>
  <c r="E9" i="1"/>
  <c r="E13" i="1" s="1"/>
  <c r="G13" i="1" l="1"/>
  <c r="D13" i="1"/>
  <c r="C13" i="1"/>
  <c r="E23" i="3"/>
  <c r="F13" i="3"/>
  <c r="D13" i="3"/>
  <c r="C13" i="3"/>
  <c r="B13" i="3"/>
  <c r="G9" i="3"/>
  <c r="E9" i="3"/>
  <c r="E23" i="2"/>
  <c r="H13" i="2"/>
  <c r="G13" i="2"/>
  <c r="F13" i="2"/>
  <c r="D13" i="2"/>
  <c r="C13" i="2"/>
  <c r="B13" i="2"/>
  <c r="E9" i="2"/>
  <c r="H13" i="1" l="1"/>
  <c r="E13" i="2"/>
  <c r="E13" i="3"/>
  <c r="H9" i="3"/>
  <c r="H13" i="3" s="1"/>
  <c r="G13" i="3"/>
</calcChain>
</file>

<file path=xl/sharedStrings.xml><?xml version="1.0" encoding="utf-8"?>
<sst xmlns="http://schemas.openxmlformats.org/spreadsheetml/2006/main" count="169" uniqueCount="104">
  <si>
    <t>國立臺灣藝術教育館經費收支結算表</t>
  </si>
  <si>
    <t>執行單位名稱：</t>
  </si>
  <si>
    <t>核定函日期文號：</t>
  </si>
  <si>
    <t>單位：新臺幣元</t>
  </si>
  <si>
    <t>計畫期程：　年　月　日　至　年　月　日</t>
  </si>
  <si>
    <t>百分比：取至小數點二位</t>
  </si>
  <si>
    <t>經費項目</t>
  </si>
  <si>
    <r>
      <rPr>
        <sz val="14"/>
        <color rgb="FF000000"/>
        <rFont val="標楷體"/>
        <family val="4"/>
        <charset val="136"/>
      </rPr>
      <t xml:space="preserve">核定
計畫金額
</t>
    </r>
    <r>
      <rPr>
        <sz val="14"/>
        <color rgb="FF000000"/>
        <rFont val="標楷體"/>
        <family val="4"/>
        <charset val="136"/>
      </rPr>
      <t>(A)</t>
    </r>
  </si>
  <si>
    <r>
      <rPr>
        <sz val="14"/>
        <color rgb="FF000000"/>
        <rFont val="標楷體"/>
        <family val="4"/>
        <charset val="136"/>
      </rPr>
      <t>核定補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 xml:space="preserve">助金額
</t>
    </r>
    <r>
      <rPr>
        <sz val="14"/>
        <color rgb="FF000000"/>
        <rFont val="標楷體"/>
        <family val="4"/>
        <charset val="136"/>
      </rPr>
      <t>(B)</t>
    </r>
  </si>
  <si>
    <r>
      <rPr>
        <sz val="14"/>
        <color rgb="FF000000"/>
        <rFont val="標楷體"/>
        <family val="4"/>
        <charset val="136"/>
      </rPr>
      <t>撥付金額</t>
    </r>
    <r>
      <rPr>
        <sz val="14"/>
        <color rgb="FF000000"/>
        <rFont val="標楷體"/>
        <family val="4"/>
        <charset val="136"/>
      </rPr>
      <t>(C)</t>
    </r>
  </si>
  <si>
    <r>
      <rPr>
        <sz val="14"/>
        <color rgb="FF000000"/>
        <rFont val="標楷體"/>
        <family val="4"/>
        <charset val="136"/>
      </rPr>
      <t>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 xml:space="preserve">助比率
</t>
    </r>
    <r>
      <rPr>
        <sz val="14"/>
        <color rgb="FF000000"/>
        <rFont val="標楷體"/>
        <family val="4"/>
        <charset val="136"/>
      </rPr>
      <t>(D=B/A)</t>
    </r>
  </si>
  <si>
    <r>
      <rPr>
        <sz val="14"/>
        <color rgb="FF000000"/>
        <rFont val="標楷體"/>
        <family val="4"/>
        <charset val="136"/>
      </rPr>
      <t xml:space="preserve">實支總額
</t>
    </r>
    <r>
      <rPr>
        <sz val="14"/>
        <color rgb="FF000000"/>
        <rFont val="標楷體"/>
        <family val="4"/>
        <charset val="136"/>
      </rPr>
      <t>(E)</t>
    </r>
  </si>
  <si>
    <r>
      <rPr>
        <sz val="14"/>
        <color rgb="FF000000"/>
        <rFont val="標楷體"/>
        <family val="4"/>
        <charset val="136"/>
      </rPr>
      <t xml:space="preserve">計畫結餘款
</t>
    </r>
    <r>
      <rPr>
        <sz val="14"/>
        <color rgb="FF000000"/>
        <rFont val="標楷體"/>
        <family val="4"/>
        <charset val="136"/>
      </rPr>
      <t>(F=A-E)</t>
    </r>
  </si>
  <si>
    <r>
      <rPr>
        <sz val="14"/>
        <color rgb="FF000000"/>
        <rFont val="標楷體"/>
        <family val="4"/>
        <charset val="136"/>
      </rPr>
      <t xml:space="preserve">依公式應繳回結餘款
</t>
    </r>
    <r>
      <rPr>
        <sz val="14"/>
        <color rgb="FF000000"/>
        <rFont val="標楷體"/>
        <family val="4"/>
        <charset val="136"/>
      </rPr>
      <t>(G=F*D-(B-C))</t>
    </r>
  </si>
  <si>
    <r>
      <rPr>
        <sz val="14"/>
        <color rgb="FF000000"/>
        <rFont val="標楷體"/>
        <family val="4"/>
        <charset val="136"/>
      </rPr>
      <t>備</t>
    </r>
    <r>
      <rPr>
        <sz val="14"/>
        <color rgb="FF000000"/>
        <rFont val="Times New Roman"/>
        <family val="1"/>
      </rPr>
      <t xml:space="preserve">                       </t>
    </r>
    <r>
      <rPr>
        <sz val="14"/>
        <color rgb="FF000000"/>
        <rFont val="標楷體"/>
        <family val="4"/>
        <charset val="136"/>
      </rPr>
      <t>註</t>
    </r>
  </si>
  <si>
    <t>業務費</t>
  </si>
  <si>
    <t>請查填以下資料：</t>
  </si>
  <si>
    <r>
      <rPr>
        <sz val="14"/>
        <color rgb="FF000000"/>
        <rFont val="標楷體"/>
        <family val="4"/>
        <charset val="136"/>
      </rPr>
      <t>*</t>
    </r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 xml:space="preserve">經常門     □資本門     </t>
    </r>
    <r>
      <rPr>
        <sz val="14"/>
        <color rgb="FF000000"/>
        <rFont val="標楷體"/>
        <family val="4"/>
        <charset val="136"/>
      </rPr>
      <t>*</t>
    </r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>全額補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>助 □部分補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 xml:space="preserve">助 </t>
    </r>
  </si>
  <si>
    <r>
      <rPr>
        <sz val="14"/>
        <color rgb="FF000000"/>
        <rFont val="標楷體"/>
        <family val="4"/>
        <charset val="136"/>
      </rPr>
      <t>*</t>
    </r>
    <r>
      <rPr>
        <sz val="14"/>
        <color rgb="FF000000"/>
        <rFont val="標楷體"/>
        <family val="4"/>
        <charset val="136"/>
      </rPr>
      <t>若屬資本門經費或採購經本館核定之設備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含非消耗品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>，請查填財產管理</t>
    </r>
  </si>
  <si>
    <r>
      <rPr>
        <sz val="14"/>
        <color rgb="FF000000"/>
        <rFont val="標楷體"/>
        <family val="4"/>
        <charset val="136"/>
      </rPr>
      <t>情形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無則免填</t>
    </r>
    <r>
      <rPr>
        <sz val="14"/>
        <color rgb="FF000000"/>
        <rFont val="標楷體"/>
        <family val="4"/>
        <charset val="136"/>
      </rPr>
      <t>):</t>
    </r>
  </si>
  <si>
    <t>合計</t>
  </si>
  <si>
    <t>是否編送採購清冊至國立臺灣藝術教育館登記財產產籍：□是 □否</t>
  </si>
  <si>
    <r>
      <rPr>
        <sz val="14"/>
        <color rgb="FF000000"/>
        <rFont val="標楷體"/>
        <family val="4"/>
        <charset val="136"/>
      </rPr>
      <t>是否適用彈性經費支用規定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註五</t>
    </r>
    <r>
      <rPr>
        <sz val="14"/>
        <color rgb="FF000000"/>
        <rFont val="標楷體"/>
        <family val="4"/>
        <charset val="136"/>
      </rPr>
      <t xml:space="preserve">)  </t>
    </r>
    <r>
      <rPr>
        <sz val="14"/>
        <color rgb="FF000000"/>
        <rFont val="標楷體"/>
        <family val="4"/>
        <charset val="136"/>
      </rPr>
      <t xml:space="preserve">（ □是 </t>
    </r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>否），勾選「是」者，請填下列支用情形</t>
    </r>
  </si>
  <si>
    <t>是否需繼續使用本項財產：□是□否</t>
  </si>
  <si>
    <r>
      <rPr>
        <sz val="14"/>
        <color rgb="FF000000"/>
        <rFont val="標楷體"/>
        <family val="4"/>
        <charset val="136"/>
      </rPr>
      <t>可支用額度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元</t>
    </r>
    <r>
      <rPr>
        <sz val="14"/>
        <color rgb="FF000000"/>
        <rFont val="標楷體"/>
        <family val="4"/>
        <charset val="136"/>
      </rPr>
      <t>)</t>
    </r>
  </si>
  <si>
    <r>
      <rPr>
        <sz val="14"/>
        <color rgb="FF000000"/>
        <rFont val="標楷體"/>
        <family val="4"/>
        <charset val="136"/>
      </rPr>
      <t>實支總額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元</t>
    </r>
    <r>
      <rPr>
        <sz val="14"/>
        <color rgb="FF000000"/>
        <rFont val="標楷體"/>
        <family val="4"/>
        <charset val="136"/>
      </rPr>
      <t>)</t>
    </r>
  </si>
  <si>
    <t>是否辦理受贈、移撥或另訂定財產代管契約：□是 □否</t>
  </si>
  <si>
    <t>彈性經費</t>
  </si>
  <si>
    <r>
      <rPr>
        <sz val="14"/>
        <color rgb="FF000000"/>
        <rFont val="標楷體"/>
        <family val="4"/>
        <charset val="136"/>
      </rPr>
      <t>*</t>
    </r>
    <r>
      <rPr>
        <sz val="14"/>
        <color rgb="FF000000"/>
        <rFont val="標楷體"/>
        <family val="4"/>
        <charset val="136"/>
      </rPr>
      <t>餘款繳回方式</t>
    </r>
  </si>
  <si>
    <r>
      <rPr>
        <sz val="14"/>
        <color rgb="FF000000"/>
        <rFont val="標楷體"/>
        <family val="4"/>
        <charset val="136"/>
      </rPr>
      <t>支出機關分攤表</t>
    </r>
    <r>
      <rPr>
        <sz val="14"/>
        <color rgb="FF000000"/>
        <rFont val="標楷體"/>
        <family val="4"/>
        <charset val="136"/>
      </rPr>
      <t>:</t>
    </r>
  </si>
  <si>
    <r>
      <rPr>
        <sz val="14"/>
        <color rgb="FF000000"/>
        <rFont val="標楷體"/>
        <family val="4"/>
        <charset val="136"/>
      </rPr>
      <t>□依補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>助比率繳回</t>
    </r>
  </si>
  <si>
    <t>分攤機關名稱</t>
  </si>
  <si>
    <r>
      <rPr>
        <sz val="14"/>
        <color rgb="FF000000"/>
        <rFont val="標楷體"/>
        <family val="4"/>
        <charset val="136"/>
      </rPr>
      <t>分攤金額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元</t>
    </r>
    <r>
      <rPr>
        <sz val="14"/>
        <color rgb="FF000000"/>
        <rFont val="標楷體"/>
        <family val="4"/>
        <charset val="136"/>
      </rPr>
      <t>)</t>
    </r>
  </si>
  <si>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>依教育部補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 xml:space="preserve">助及委辦經費核撥結報作業。 </t>
    </r>
  </si>
  <si>
    <t>國立臺灣藝術教育館</t>
  </si>
  <si>
    <t>是否有未執行項目（ □是 □否），金額             元</t>
  </si>
  <si>
    <t>□其他（請備註說明）</t>
  </si>
  <si>
    <r>
      <rPr>
        <sz val="14"/>
        <color rgb="FF000000"/>
        <rFont val="標楷體"/>
        <family val="4"/>
        <charset val="136"/>
      </rPr>
      <t>機關</t>
    </r>
    <r>
      <rPr>
        <sz val="14"/>
        <color rgb="FF000000"/>
        <rFont val="標楷體"/>
        <family val="4"/>
        <charset val="136"/>
      </rPr>
      <t>2</t>
    </r>
  </si>
  <si>
    <r>
      <rPr>
        <sz val="14"/>
        <color rgb="FF000000"/>
        <rFont val="標楷體"/>
        <family val="4"/>
        <charset val="136"/>
      </rPr>
      <t>部分補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>助計畫請查填左列支出機關分攤表，其金額合計應等於實支總額</t>
    </r>
  </si>
  <si>
    <r>
      <rPr>
        <sz val="14"/>
        <color rgb="FF000000"/>
        <rFont val="標楷體"/>
        <family val="4"/>
        <charset val="136"/>
      </rPr>
      <t>機關</t>
    </r>
    <r>
      <rPr>
        <sz val="14"/>
        <color rgb="FF000000"/>
        <rFont val="標楷體"/>
        <family val="4"/>
        <charset val="136"/>
      </rPr>
      <t>3</t>
    </r>
  </si>
  <si>
    <r>
      <rPr>
        <sz val="14"/>
        <color rgb="FF000000"/>
        <rFont val="標楷體"/>
        <family val="4"/>
        <charset val="136"/>
      </rPr>
      <t>*</t>
    </r>
    <r>
      <rPr>
        <sz val="14"/>
        <color rgb="FF000000"/>
        <rFont val="標楷體"/>
        <family val="4"/>
        <charset val="136"/>
      </rPr>
      <t>執行率未達</t>
    </r>
    <r>
      <rPr>
        <sz val="14"/>
        <color rgb="FF000000"/>
        <rFont val="標楷體"/>
        <family val="4"/>
        <charset val="136"/>
      </rPr>
      <t>80%</t>
    </r>
    <r>
      <rPr>
        <sz val="14"/>
        <color rgb="FF000000"/>
        <rFont val="標楷體"/>
        <family val="4"/>
        <charset val="136"/>
      </rPr>
      <t>之原因說明</t>
    </r>
  </si>
  <si>
    <r>
      <rPr>
        <sz val="14"/>
        <color rgb="FFFF0000"/>
        <rFont val="Times New Roman"/>
        <family val="1"/>
      </rPr>
      <t xml:space="preserve"> </t>
    </r>
    <r>
      <rPr>
        <sz val="14"/>
        <color rgb="FFFF0000"/>
        <rFont val="標楷體"/>
        <family val="4"/>
        <charset val="136"/>
      </rPr>
      <t>業務單位:</t>
    </r>
  </si>
  <si>
    <t xml:space="preserve">         </t>
  </si>
  <si>
    <t>財產管理單位：</t>
  </si>
  <si>
    <r>
      <rPr>
        <sz val="14"/>
        <color rgb="FFFF0000"/>
        <rFont val="標楷體"/>
        <family val="4"/>
        <charset val="136"/>
      </rPr>
      <t>主</t>
    </r>
    <r>
      <rPr>
        <sz val="14"/>
        <color rgb="FFFF0000"/>
        <rFont val="標楷體"/>
        <family val="4"/>
        <charset val="136"/>
      </rPr>
      <t>(</t>
    </r>
    <r>
      <rPr>
        <sz val="14"/>
        <color rgb="FFFF0000"/>
        <rFont val="標楷體"/>
        <family val="4"/>
        <charset val="136"/>
      </rPr>
      <t>會</t>
    </r>
    <r>
      <rPr>
        <sz val="14"/>
        <color rgb="FFFF0000"/>
        <rFont val="標楷體"/>
        <family val="4"/>
        <charset val="136"/>
      </rPr>
      <t>)</t>
    </r>
    <r>
      <rPr>
        <sz val="14"/>
        <color rgb="FFFF0000"/>
        <rFont val="標楷體"/>
        <family val="4"/>
        <charset val="136"/>
      </rPr>
      <t>計單位：</t>
    </r>
  </si>
  <si>
    <t xml:space="preserve">                  機關首長或其授權人：</t>
  </si>
  <si>
    <t>備註：</t>
  </si>
  <si>
    <t>一、本表請隨函檢送乙份。</t>
  </si>
  <si>
    <t>二、本表「國立臺灣藝術教育館核定計畫金額」係計畫金額經本館審核調整後之金額；若未調整，則填原提計畫金額。</t>
  </si>
  <si>
    <r>
      <rPr>
        <b/>
        <sz val="12"/>
        <color rgb="FF000000"/>
        <rFont val="標楷體"/>
        <family val="4"/>
        <charset val="136"/>
      </rPr>
      <t>三、本表「國立臺灣藝術教育館核定計畫金額」及「實支金額」請填寫該項目之總額</t>
    </r>
    <r>
      <rPr>
        <b/>
        <sz val="12"/>
        <color rgb="FF000000"/>
        <rFont val="標楷體"/>
        <family val="4"/>
        <charset val="136"/>
      </rPr>
      <t>(</t>
    </r>
    <r>
      <rPr>
        <b/>
        <sz val="12"/>
        <color rgb="FF000000"/>
        <rFont val="標楷體"/>
        <family val="4"/>
        <charset val="136"/>
      </rPr>
      <t>含自籌款、國立臺灣藝術教育館及其他單位分攤款</t>
    </r>
    <r>
      <rPr>
        <b/>
        <sz val="12"/>
        <color rgb="FF000000"/>
        <rFont val="標楷體"/>
        <family val="4"/>
        <charset val="136"/>
      </rPr>
      <t>)</t>
    </r>
    <r>
      <rPr>
        <b/>
        <sz val="12"/>
        <color rgb="FF000000"/>
        <rFont val="標楷體"/>
        <family val="4"/>
        <charset val="136"/>
      </rPr>
      <t>。</t>
    </r>
  </si>
  <si>
    <t>四、本表「依公式應繳回國立臺灣藝術教育館結餘款」以全案合計數計算。若實際繳回金額與依本表公式計算之金額有差異時，請於備註說明。</t>
  </si>
  <si>
    <t>五、本館委辦各機關學校團體經費所採購之設備，屬本館財產，應列入本館財產帳，並應於契約內約定受委辦單位為財產代管單位。計畫結束後受委辦單位如需繼續使用設備者，
    應依規定辦理；請於本表備註欄查填辦理情形。</t>
  </si>
  <si>
    <t>六、計畫執行率未達百分之八十者，請敘明原因。</t>
  </si>
  <si>
    <r>
      <rPr>
        <sz val="12"/>
        <color rgb="FF000000"/>
        <rFont val="標楷體"/>
        <family val="4"/>
        <charset val="136"/>
      </rPr>
      <t>七、各大專校院之科技計畫、邁向頂尖大學等專案計畫中屬研究性質者，或政府研究資訊系統</t>
    </r>
    <r>
      <rPr>
        <sz val="12"/>
        <color rgb="FF000000"/>
        <rFont val="標楷體"/>
        <family val="4"/>
        <charset val="136"/>
      </rPr>
      <t>(GRB)</t>
    </r>
    <r>
      <rPr>
        <sz val="12"/>
        <color rgb="FF000000"/>
        <rFont val="標楷體"/>
        <family val="4"/>
        <charset val="136"/>
      </rPr>
      <t>列管之計畫，始得適用彈性經費支用規定。</t>
    </r>
  </si>
  <si>
    <t>八、若計畫執行無涉財產管理者，得免經財產管理單位蓋章。</t>
  </si>
  <si>
    <r>
      <rPr>
        <sz val="14"/>
        <color rgb="FF000000"/>
        <rFont val="標楷體"/>
        <family val="4"/>
        <charset val="136"/>
      </rPr>
      <t>執行單位名稱：</t>
    </r>
    <r>
      <rPr>
        <sz val="14"/>
        <color rgb="FFFF0000"/>
        <rFont val="標楷體"/>
        <family val="4"/>
        <charset val="136"/>
      </rPr>
      <t>新北市立○○○○○○職業學校</t>
    </r>
  </si>
  <si>
    <r>
      <rPr>
        <sz val="14"/>
        <color rgb="FF000000"/>
        <rFont val="標楷體"/>
        <family val="4"/>
        <charset val="136"/>
      </rPr>
      <t>計畫名稱：</t>
    </r>
    <r>
      <rPr>
        <sz val="14"/>
        <color rgb="FF000000"/>
        <rFont val="標楷體"/>
        <family val="4"/>
        <charset val="136"/>
      </rPr>
      <t>109</t>
    </r>
    <r>
      <rPr>
        <sz val="14"/>
        <color rgb="FF000000"/>
        <rFont val="標楷體"/>
        <family val="4"/>
        <charset val="136"/>
      </rPr>
      <t>年好優</t>
    </r>
    <r>
      <rPr>
        <sz val="14"/>
        <color rgb="FF000000"/>
        <rFont val="標楷體"/>
        <family val="4"/>
        <charset val="136"/>
      </rPr>
      <t>Show</t>
    </r>
    <r>
      <rPr>
        <sz val="14"/>
        <color rgb="FF000000"/>
        <rFont val="標楷體"/>
        <family val="4"/>
        <charset val="136"/>
      </rPr>
      <t>學生藝團活動</t>
    </r>
    <r>
      <rPr>
        <sz val="14"/>
        <color rgb="FF000000"/>
        <rFont val="標楷體"/>
        <family val="4"/>
        <charset val="136"/>
      </rPr>
      <t>~</t>
    </r>
    <r>
      <rPr>
        <sz val="14"/>
        <color rgb="FFFF0000"/>
        <rFont val="標楷體"/>
        <family val="4"/>
        <charset val="136"/>
      </rPr>
      <t>○○○○○○○○</t>
    </r>
  </si>
  <si>
    <r>
      <rPr>
        <sz val="14"/>
        <color rgb="FF000000"/>
        <rFont val="標楷體"/>
        <family val="4"/>
        <charset val="136"/>
      </rPr>
      <t>核定函日期文號：藝演字第</t>
    </r>
    <r>
      <rPr>
        <sz val="14"/>
        <color rgb="FFFF0000"/>
        <rFont val="標楷體"/>
        <family val="4"/>
        <charset val="136"/>
      </rPr>
      <t>1090000000</t>
    </r>
    <r>
      <rPr>
        <sz val="14"/>
        <color rgb="FF000000"/>
        <rFont val="標楷體"/>
        <family val="4"/>
        <charset val="136"/>
      </rPr>
      <t>號</t>
    </r>
  </si>
  <si>
    <r>
      <rPr>
        <sz val="14"/>
        <color rgb="FF000000"/>
        <rFont val="標楷體"/>
        <family val="4"/>
        <charset val="136"/>
      </rPr>
      <t>計畫期程：</t>
    </r>
    <r>
      <rPr>
        <sz val="14"/>
        <color rgb="FF000000"/>
        <rFont val="標楷體"/>
        <family val="4"/>
        <charset val="136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標楷體"/>
        <family val="4"/>
        <charset val="136"/>
      </rPr>
      <t>6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標楷體"/>
        <family val="4"/>
        <charset val="136"/>
      </rPr>
      <t>1</t>
    </r>
    <r>
      <rPr>
        <sz val="14"/>
        <color rgb="FF000000"/>
        <rFont val="標楷體"/>
        <family val="4"/>
        <charset val="136"/>
      </rPr>
      <t>日至</t>
    </r>
    <r>
      <rPr>
        <sz val="14"/>
        <color rgb="FF000000"/>
        <rFont val="標楷體"/>
        <family val="4"/>
        <charset val="136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標楷體"/>
        <family val="4"/>
        <charset val="136"/>
      </rPr>
      <t>9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標楷體"/>
        <family val="4"/>
        <charset val="136"/>
      </rPr>
      <t>30</t>
    </r>
    <r>
      <rPr>
        <sz val="14"/>
        <color rgb="FF000000"/>
        <rFont val="標楷體"/>
        <family val="4"/>
        <charset val="136"/>
      </rPr>
      <t>日</t>
    </r>
    <r>
      <rPr>
        <sz val="14"/>
        <color rgb="FFFF0000"/>
        <rFont val="標楷體"/>
        <family val="4"/>
        <charset val="136"/>
      </rPr>
      <t>→【請填寫演出計畫的時間】</t>
    </r>
  </si>
  <si>
    <t>↑</t>
  </si>
  <si>
    <r>
      <rPr>
        <b/>
        <sz val="14"/>
        <color rgb="FFFF0000"/>
        <rFont val="細明體"/>
        <family val="3"/>
        <charset val="136"/>
      </rPr>
      <t>請歸零</t>
    </r>
    <r>
      <rPr>
        <b/>
        <sz val="14"/>
        <color rgb="FFFF0000"/>
        <rFont val="細明體"/>
        <family val="3"/>
        <charset val="136"/>
      </rPr>
      <t>"0"</t>
    </r>
  </si>
  <si>
    <r>
      <rPr>
        <sz val="14"/>
        <color rgb="FF000000"/>
        <rFont val="標楷體"/>
        <family val="4"/>
        <charset val="136"/>
      </rPr>
      <t>是否適用彈性經費支用規定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註五</t>
    </r>
    <r>
      <rPr>
        <sz val="14"/>
        <color rgb="FF000000"/>
        <rFont val="標楷體"/>
        <family val="4"/>
        <charset val="136"/>
      </rPr>
      <t xml:space="preserve">)  </t>
    </r>
    <r>
      <rPr>
        <sz val="14"/>
        <color rgb="FF000000"/>
        <rFont val="標楷體"/>
        <family val="4"/>
        <charset val="136"/>
      </rPr>
      <t xml:space="preserve">（ □是 </t>
    </r>
    <r>
      <rPr>
        <sz val="14"/>
        <color rgb="FFFF0000"/>
        <rFont val="標楷體"/>
        <family val="4"/>
        <charset val="136"/>
      </rPr>
      <t>█</t>
    </r>
    <r>
      <rPr>
        <sz val="14"/>
        <color rgb="FF000000"/>
        <rFont val="標楷體"/>
        <family val="4"/>
        <charset val="136"/>
      </rPr>
      <t>否），勾選「是」者，請填下列支用情形</t>
    </r>
  </si>
  <si>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業務單位:</t>
    </r>
  </si>
  <si>
    <r>
      <rPr>
        <sz val="14"/>
        <color rgb="FF000000"/>
        <rFont val="標楷體"/>
        <family val="4"/>
        <charset val="136"/>
      </rPr>
      <t>主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會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>計單位：</t>
    </r>
  </si>
  <si>
    <t>新北市立○○○○○○職業學校</t>
    <phoneticPr fontId="16" type="noConversion"/>
  </si>
  <si>
    <r>
      <t>計畫名稱：</t>
    </r>
    <r>
      <rPr>
        <sz val="14"/>
        <color rgb="FFFF0000"/>
        <rFont val="標楷體"/>
        <family val="4"/>
        <charset val="136"/>
      </rPr>
      <t>109</t>
    </r>
    <r>
      <rPr>
        <sz val="14"/>
        <color rgb="FFFF0000"/>
        <rFont val="標楷體"/>
        <family val="4"/>
        <charset val="136"/>
      </rPr>
      <t>年好優</t>
    </r>
    <r>
      <rPr>
        <sz val="14"/>
        <color rgb="FFFF0000"/>
        <rFont val="標楷體"/>
        <family val="4"/>
        <charset val="136"/>
      </rPr>
      <t>Show</t>
    </r>
    <r>
      <rPr>
        <sz val="14"/>
        <color rgb="FFFF0000"/>
        <rFont val="標楷體"/>
        <family val="4"/>
        <charset val="136"/>
      </rPr>
      <t>學生藝團活動</t>
    </r>
    <r>
      <rPr>
        <sz val="14"/>
        <color rgb="FFFF0000"/>
        <rFont val="標楷體"/>
        <family val="4"/>
        <charset val="136"/>
      </rPr>
      <t>~</t>
    </r>
    <phoneticPr fontId="16" type="noConversion"/>
  </si>
  <si>
    <r>
      <t>*</t>
    </r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>經常門     □資本門     *</t>
    </r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 xml:space="preserve">全額補(捐)助 </t>
    </r>
    <r>
      <rPr>
        <sz val="14"/>
        <color theme="1"/>
        <rFont val="標楷體"/>
        <family val="4"/>
        <charset val="136"/>
      </rPr>
      <t>□</t>
    </r>
    <r>
      <rPr>
        <sz val="14"/>
        <color rgb="FF000000"/>
        <rFont val="標楷體"/>
        <family val="4"/>
        <charset val="136"/>
      </rPr>
      <t xml:space="preserve">部分補(捐)助 </t>
    </r>
    <phoneticPr fontId="16" type="noConversion"/>
  </si>
  <si>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>依教育部補</t>
    </r>
    <r>
      <rPr>
        <sz val="14"/>
        <color rgb="FF00000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捐</t>
    </r>
    <r>
      <rPr>
        <sz val="14"/>
        <color rgb="FF000000"/>
        <rFont val="標楷體"/>
        <family val="4"/>
        <charset val="136"/>
      </rPr>
      <t>)</t>
    </r>
    <r>
      <rPr>
        <sz val="14"/>
        <color rgb="FF000000"/>
        <rFont val="標楷體"/>
        <family val="4"/>
        <charset val="136"/>
      </rPr>
      <t xml:space="preserve">助及委辦經費核撥結報作業。 </t>
    </r>
    <phoneticPr fontId="16" type="noConversion"/>
  </si>
  <si>
    <t>是否需繼續使用本項財產：□是□否</t>
    <phoneticPr fontId="16" type="noConversion"/>
  </si>
  <si>
    <r>
      <t xml:space="preserve">是否有未執行項目（ </t>
    </r>
    <r>
      <rPr>
        <sz val="14"/>
        <color rgb="FFFF0000"/>
        <rFont val="標楷體"/>
        <family val="4"/>
        <charset val="136"/>
      </rPr>
      <t>■</t>
    </r>
    <r>
      <rPr>
        <sz val="14"/>
        <color rgb="FF000000"/>
        <rFont val="標楷體"/>
        <family val="4"/>
        <charset val="136"/>
      </rPr>
      <t>是 □否），金額  5,000   元</t>
    </r>
    <phoneticPr fontId="16" type="noConversion"/>
  </si>
  <si>
    <t>主(會)計單位：</t>
  </si>
  <si>
    <t>核定
計畫金額
(A)</t>
  </si>
  <si>
    <t>核定補(捐)助金額
(B)</t>
  </si>
  <si>
    <t>撥付金額(C)</t>
  </si>
  <si>
    <t>補(捐)助比率
(D=B/A)</t>
  </si>
  <si>
    <t>實支總額
(E)</t>
  </si>
  <si>
    <t>計畫結餘款
(F=A-E)</t>
  </si>
  <si>
    <t>依公式應繳回結餘款
(G=F*D-(B-C))</t>
  </si>
  <si>
    <r>
      <t>備</t>
    </r>
    <r>
      <rPr>
        <sz val="14"/>
        <color theme="1"/>
        <rFont val="Times New Roman"/>
        <family val="1"/>
      </rPr>
      <t xml:space="preserve">                       </t>
    </r>
    <r>
      <rPr>
        <sz val="14"/>
        <color theme="1"/>
        <rFont val="標楷體"/>
        <family val="4"/>
        <charset val="136"/>
      </rPr>
      <t>註</t>
    </r>
  </si>
  <si>
    <t>*若屬資本門經費或採購經本館核定之設備(含非消耗品)，請查填財產管理</t>
  </si>
  <si>
    <t>情形(無則免填):</t>
  </si>
  <si>
    <t>是否適用彈性經費支用規定(註五)  （ □是 ■否），勾選「是」者，請填下列支用情形</t>
    <phoneticPr fontId="16" type="noConversion"/>
  </si>
  <si>
    <t>可支用額度(元)</t>
  </si>
  <si>
    <t>實支總額(元)</t>
  </si>
  <si>
    <t>*餘款繳回方式</t>
  </si>
  <si>
    <t>支出機關分攤表:</t>
  </si>
  <si>
    <t>□依補(捐)助比率繳回</t>
    <phoneticPr fontId="16" type="noConversion"/>
  </si>
  <si>
    <t>分攤金額(元)</t>
  </si>
  <si>
    <t xml:space="preserve">■依教育部補(捐)助及委辦經費核撥結報作業。 </t>
    <phoneticPr fontId="16" type="noConversion"/>
  </si>
  <si>
    <t>部分補(捐)助計畫請查填左列支出機關分攤表，其金額合計應等於實支總額</t>
  </si>
  <si>
    <t>*執行率未達80%之原因說明</t>
  </si>
  <si>
    <r>
      <t xml:space="preserve"> </t>
    </r>
    <r>
      <rPr>
        <sz val="14"/>
        <color theme="1"/>
        <rFont val="標楷體"/>
        <family val="4"/>
        <charset val="136"/>
      </rPr>
      <t>業務單位:</t>
    </r>
  </si>
  <si>
    <t>三、本表「國立臺灣藝術教育館核定計畫金額」及「實支金額」請填寫該項目之總額(含自籌款、國立臺灣藝術教育館及其他單位分攤款)。</t>
  </si>
  <si>
    <t>七、各大專校院之科技計畫、邁向頂尖大學等專案計畫中屬研究性質者，或政府研究資訊系統(GRB)列管之計畫，始得適用彈性經費支用規定。</t>
  </si>
  <si>
    <t>是否有未執行項目（ □是 ■否），      元</t>
    <phoneticPr fontId="16" type="noConversion"/>
  </si>
  <si>
    <r>
      <t>是否需繼續使用本項財產：□是</t>
    </r>
    <r>
      <rPr>
        <sz val="14"/>
        <color theme="1"/>
        <rFont val="標楷體"/>
        <family val="1"/>
        <charset val="136"/>
      </rPr>
      <t>■</t>
    </r>
    <r>
      <rPr>
        <sz val="14"/>
        <color theme="1"/>
        <rFont val="標楷體"/>
        <family val="4"/>
        <charset val="136"/>
      </rPr>
      <t>否</t>
    </r>
    <phoneticPr fontId="16" type="noConversion"/>
  </si>
  <si>
    <t>是否編送採購清冊至國立臺灣藝術教育館登記財產產籍：□是 □否</t>
    <phoneticPr fontId="16" type="noConversion"/>
  </si>
  <si>
    <t>國立臺灣藝術教育館經費收支結算表</t>
    <phoneticPr fontId="16" type="noConversion"/>
  </si>
  <si>
    <t>國立臺灣藝術教育館</t>
    <phoneticPr fontId="16" type="noConversion"/>
  </si>
  <si>
    <t xml:space="preserve">*■經常門     □資本門     * □全額補(捐)助■部分補(捐)助 </t>
    <phoneticPr fontId="16" type="noConversion"/>
  </si>
  <si>
    <t>計畫期程：115年5月1日至115年9月30日</t>
    <phoneticPr fontId="16" type="noConversion"/>
  </si>
  <si>
    <t>執行單位名稱：ＯＯＯＯＯＯＯ國民小學</t>
    <phoneticPr fontId="16" type="noConversion"/>
  </si>
  <si>
    <t>計畫名稱：1.ＯＯＯＯＯＯ  2.ＯＯＯＯＯＯＯ</t>
    <phoneticPr fontId="16" type="noConversion"/>
  </si>
  <si>
    <t>核定函日期文號：中華民國114年12月24日藝演字第1140300478號函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</si>
</sst>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#,##0.00\ ;\-#,##0.00\ ;\-00\ ;\ @\ "/>
    <numFmt numFmtId="177" formatCode="\ 0\ ;\-0\ ;\-00\ ;\ @\ "/>
    <numFmt numFmtId="178" formatCode="0\ ;\(0\)"/>
    <numFmt numFmtId="179" formatCode="0\ "/>
    <numFmt numFmtId="180" formatCode="\ #,##0\ ;\-#,##0\ ;\-00\ ;\ @\ "/>
    <numFmt numFmtId="181" formatCode="#,##0_ "/>
  </numFmts>
  <fonts count="27" x14ac:knownFonts="1">
    <font>
      <sz val="12"/>
      <color rgb="FF000000"/>
      <name val="新細明體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trike/>
      <sz val="14"/>
      <color rgb="FF000000"/>
      <name val="標楷體"/>
      <family val="4"/>
      <charset val="136"/>
    </font>
    <font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4"/>
      <color rgb="FF000000"/>
      <name val="細明體"/>
      <family val="3"/>
      <charset val="136"/>
    </font>
    <font>
      <b/>
      <sz val="14"/>
      <color rgb="FFFF0000"/>
      <name val="細明體"/>
      <family val="3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theme="1"/>
      <name val="新細明體"/>
      <family val="1"/>
      <charset val="136"/>
    </font>
    <font>
      <strike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4"/>
      <color theme="1"/>
      <name val="標楷體"/>
      <family val="1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ck">
        <color rgb="FFFF0000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</borders>
  <cellStyleXfs count="3">
    <xf numFmtId="0" fontId="0" fillId="0" borderId="0">
      <alignment vertical="center"/>
    </xf>
    <xf numFmtId="176" fontId="15" fillId="0" borderId="0" applyBorder="0" applyProtection="0">
      <alignment vertical="center"/>
    </xf>
    <xf numFmtId="9" fontId="15" fillId="0" borderId="0" applyBorder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1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1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8" fontId="4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1" applyNumberFormat="1" applyFont="1" applyBorder="1">
      <alignment vertical="center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77" fontId="4" fillId="0" borderId="0" xfId="1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179" fontId="8" fillId="0" borderId="10" xfId="0" applyNumberFormat="1" applyFont="1" applyBorder="1" applyAlignment="1">
      <alignment horizontal="right" vertical="center" wrapText="1"/>
    </xf>
    <xf numFmtId="177" fontId="8" fillId="0" borderId="10" xfId="1" applyNumberFormat="1" applyFont="1" applyBorder="1" applyAlignment="1">
      <alignment horizontal="right" vertical="center" wrapText="1"/>
    </xf>
    <xf numFmtId="10" fontId="8" fillId="0" borderId="10" xfId="2" applyNumberFormat="1" applyFont="1" applyBorder="1" applyAlignment="1">
      <alignment horizontal="right" vertical="center" wrapText="1"/>
    </xf>
    <xf numFmtId="178" fontId="10" fillId="0" borderId="10" xfId="0" applyNumberFormat="1" applyFont="1" applyBorder="1" applyAlignment="1">
      <alignment horizontal="right" vertical="center" wrapText="1"/>
    </xf>
    <xf numFmtId="177" fontId="10" fillId="0" borderId="11" xfId="1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179" fontId="8" fillId="0" borderId="3" xfId="0" applyNumberFormat="1" applyFont="1" applyBorder="1" applyAlignment="1">
      <alignment horizontal="right" vertical="center" wrapText="1"/>
    </xf>
    <xf numFmtId="177" fontId="8" fillId="0" borderId="3" xfId="1" applyNumberFormat="1" applyFont="1" applyBorder="1" applyAlignment="1">
      <alignment horizontal="right" vertical="center" wrapText="1"/>
    </xf>
    <xf numFmtId="10" fontId="8" fillId="0" borderId="3" xfId="2" applyNumberFormat="1" applyFont="1" applyBorder="1" applyAlignment="1">
      <alignment horizontal="right" vertical="center" wrapText="1"/>
    </xf>
    <xf numFmtId="179" fontId="8" fillId="0" borderId="1" xfId="0" applyNumberFormat="1" applyFont="1" applyBorder="1" applyAlignment="1">
      <alignment horizontal="right" vertical="center" wrapText="1"/>
    </xf>
    <xf numFmtId="177" fontId="8" fillId="0" borderId="1" xfId="1" applyNumberFormat="1" applyFont="1" applyBorder="1" applyAlignment="1">
      <alignment horizontal="right" vertical="center" wrapText="1"/>
    </xf>
    <xf numFmtId="10" fontId="8" fillId="0" borderId="1" xfId="2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179" fontId="8" fillId="0" borderId="2" xfId="0" applyNumberFormat="1" applyFont="1" applyBorder="1" applyAlignment="1">
      <alignment horizontal="right" vertical="center" wrapText="1"/>
    </xf>
    <xf numFmtId="177" fontId="8" fillId="0" borderId="2" xfId="1" applyNumberFormat="1" applyFont="1" applyBorder="1" applyAlignment="1">
      <alignment horizontal="right" vertical="center" wrapText="1"/>
    </xf>
    <xf numFmtId="10" fontId="8" fillId="0" borderId="2" xfId="2" applyNumberFormat="1" applyFont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right" vertical="center" wrapText="1"/>
    </xf>
    <xf numFmtId="178" fontId="10" fillId="0" borderId="11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177" fontId="5" fillId="0" borderId="3" xfId="1" applyNumberFormat="1" applyFont="1" applyBorder="1" applyAlignment="1">
      <alignment horizontal="left" vertical="center"/>
    </xf>
    <xf numFmtId="179" fontId="5" fillId="0" borderId="3" xfId="0" applyNumberFormat="1" applyFont="1" applyBorder="1">
      <alignment vertical="center"/>
    </xf>
    <xf numFmtId="179" fontId="5" fillId="0" borderId="3" xfId="0" applyNumberFormat="1" applyFont="1" applyBorder="1" applyAlignment="1">
      <alignment horizontal="right" vertical="center"/>
    </xf>
    <xf numFmtId="9" fontId="5" fillId="0" borderId="15" xfId="1" applyNumberFormat="1" applyFont="1" applyBorder="1" applyAlignment="1">
      <alignment horizontal="right" vertical="center"/>
    </xf>
    <xf numFmtId="9" fontId="5" fillId="0" borderId="16" xfId="1" applyNumberFormat="1" applyFont="1" applyBorder="1" applyAlignment="1">
      <alignment horizontal="right" vertical="center"/>
    </xf>
    <xf numFmtId="179" fontId="5" fillId="0" borderId="7" xfId="0" applyNumberFormat="1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77" fontId="5" fillId="0" borderId="0" xfId="1" applyNumberFormat="1" applyFont="1" applyAlignment="1">
      <alignment vertical="top"/>
    </xf>
    <xf numFmtId="0" fontId="5" fillId="0" borderId="18" xfId="0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18" xfId="1" applyNumberFormat="1" applyFont="1" applyBorder="1" applyAlignment="1">
      <alignment horizontal="right" vertical="center" wrapText="1"/>
    </xf>
    <xf numFmtId="10" fontId="7" fillId="0" borderId="18" xfId="2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179" fontId="5" fillId="0" borderId="18" xfId="0" applyNumberFormat="1" applyFont="1" applyBorder="1" applyAlignment="1">
      <alignment horizontal="right" vertical="center" wrapText="1"/>
    </xf>
    <xf numFmtId="177" fontId="5" fillId="0" borderId="18" xfId="1" applyNumberFormat="1" applyFont="1" applyBorder="1" applyAlignment="1">
      <alignment horizontal="right" vertical="center" wrapText="1"/>
    </xf>
    <xf numFmtId="10" fontId="5" fillId="0" borderId="18" xfId="2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181" fontId="5" fillId="0" borderId="18" xfId="1" applyNumberFormat="1" applyFont="1" applyBorder="1">
      <alignment vertical="center"/>
    </xf>
    <xf numFmtId="0" fontId="17" fillId="0" borderId="0" xfId="0" applyFont="1" applyAlignment="1">
      <alignment horizontal="center" vertical="center"/>
    </xf>
    <xf numFmtId="177" fontId="17" fillId="0" borderId="0" xfId="1" applyNumberFormat="1" applyFont="1">
      <alignment vertical="center"/>
    </xf>
    <xf numFmtId="0" fontId="17" fillId="0" borderId="0" xfId="0" applyFont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77" fontId="17" fillId="0" borderId="0" xfId="1" applyNumberFormat="1" applyFont="1" applyBorder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3" fontId="17" fillId="0" borderId="18" xfId="0" applyNumberFormat="1" applyFont="1" applyBorder="1" applyAlignment="1">
      <alignment horizontal="right" vertical="center" wrapText="1"/>
    </xf>
    <xf numFmtId="3" fontId="17" fillId="0" borderId="18" xfId="1" applyNumberFormat="1" applyFont="1" applyBorder="1" applyAlignment="1">
      <alignment horizontal="right" vertical="center" wrapText="1"/>
    </xf>
    <xf numFmtId="10" fontId="17" fillId="0" borderId="18" xfId="2" applyNumberFormat="1" applyFont="1" applyBorder="1" applyAlignment="1">
      <alignment horizontal="right" vertical="center" wrapText="1"/>
    </xf>
    <xf numFmtId="181" fontId="17" fillId="0" borderId="18" xfId="1" applyNumberFormat="1" applyFont="1" applyBorder="1">
      <alignment vertical="center"/>
    </xf>
    <xf numFmtId="179" fontId="17" fillId="0" borderId="18" xfId="0" applyNumberFormat="1" applyFont="1" applyBorder="1" applyAlignment="1">
      <alignment horizontal="right" vertical="center" wrapText="1"/>
    </xf>
    <xf numFmtId="177" fontId="17" fillId="0" borderId="18" xfId="1" applyNumberFormat="1" applyFont="1" applyBorder="1" applyAlignment="1">
      <alignment horizontal="right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7" fillId="0" borderId="19" xfId="0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178" fontId="17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177" fontId="17" fillId="0" borderId="0" xfId="1" applyNumberFormat="1" applyFont="1" applyBorder="1" applyAlignment="1">
      <alignment vertical="top"/>
    </xf>
    <xf numFmtId="0" fontId="23" fillId="0" borderId="0" xfId="0" applyFont="1">
      <alignment vertical="center"/>
    </xf>
    <xf numFmtId="177" fontId="23" fillId="0" borderId="0" xfId="1" applyNumberFormat="1" applyFont="1">
      <alignment vertical="center"/>
    </xf>
    <xf numFmtId="0" fontId="23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9" fontId="17" fillId="0" borderId="18" xfId="2" applyFont="1" applyBorder="1" applyAlignment="1">
      <alignment horizontal="right" vertical="center" wrapText="1"/>
    </xf>
    <xf numFmtId="9" fontId="5" fillId="0" borderId="18" xfId="2" applyFont="1" applyBorder="1">
      <alignment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right" vertical="center" wrapText="1"/>
    </xf>
    <xf numFmtId="177" fontId="17" fillId="0" borderId="0" xfId="1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179" fontId="17" fillId="0" borderId="18" xfId="0" applyNumberFormat="1" applyFont="1" applyBorder="1" applyAlignment="1">
      <alignment horizontal="left" vertical="center"/>
    </xf>
    <xf numFmtId="3" fontId="17" fillId="0" borderId="18" xfId="0" applyNumberFormat="1" applyFont="1" applyBorder="1">
      <alignment vertical="center"/>
    </xf>
    <xf numFmtId="180" fontId="17" fillId="0" borderId="18" xfId="1" applyNumberFormat="1" applyFont="1" applyBorder="1">
      <alignment vertical="center"/>
    </xf>
    <xf numFmtId="0" fontId="17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 wrapText="1"/>
    </xf>
    <xf numFmtId="178" fontId="17" fillId="0" borderId="18" xfId="0" applyNumberFormat="1" applyFont="1" applyBorder="1" applyAlignment="1">
      <alignment horizontal="center" vertical="center"/>
    </xf>
    <xf numFmtId="0" fontId="17" fillId="0" borderId="18" xfId="1" applyNumberFormat="1" applyFont="1" applyBorder="1" applyAlignment="1">
      <alignment horizontal="left" vertical="center"/>
    </xf>
    <xf numFmtId="177" fontId="17" fillId="0" borderId="18" xfId="1" applyNumberFormat="1" applyFont="1" applyBorder="1" applyAlignment="1">
      <alignment horizontal="center" vertical="center" wrapText="1"/>
    </xf>
    <xf numFmtId="0" fontId="21" fillId="0" borderId="20" xfId="0" applyFont="1" applyBorder="1">
      <alignment vertical="center"/>
    </xf>
    <xf numFmtId="177" fontId="18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 wrapText="1"/>
    </xf>
    <xf numFmtId="177" fontId="4" fillId="0" borderId="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179" fontId="5" fillId="0" borderId="18" xfId="0" applyNumberFormat="1" applyFont="1" applyBorder="1" applyAlignment="1">
      <alignment horizontal="left" vertical="center"/>
    </xf>
    <xf numFmtId="180" fontId="1" fillId="0" borderId="18" xfId="1" applyNumberFormat="1" applyFont="1" applyBorder="1">
      <alignment vertical="center"/>
    </xf>
    <xf numFmtId="0" fontId="0" fillId="0" borderId="18" xfId="0" applyBorder="1">
      <alignment vertical="center"/>
    </xf>
    <xf numFmtId="179" fontId="4" fillId="0" borderId="18" xfId="0" applyNumberFormat="1" applyFont="1" applyBorder="1" applyAlignment="1">
      <alignment horizontal="left" vertical="center"/>
    </xf>
    <xf numFmtId="3" fontId="6" fillId="0" borderId="18" xfId="0" applyNumberFormat="1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1" applyNumberFormat="1" applyFont="1" applyBorder="1" applyAlignment="1">
      <alignment horizontal="left" vertical="center"/>
    </xf>
    <xf numFmtId="177" fontId="5" fillId="0" borderId="18" xfId="1" applyNumberFormat="1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5" fillId="0" borderId="18" xfId="0" applyFont="1" applyBorder="1" applyAlignment="1">
      <alignment horizontal="left" vertical="center"/>
    </xf>
    <xf numFmtId="178" fontId="5" fillId="0" borderId="18" xfId="0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 wrapText="1"/>
    </xf>
    <xf numFmtId="177" fontId="5" fillId="0" borderId="17" xfId="1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left" vertical="center"/>
    </xf>
    <xf numFmtId="177" fontId="7" fillId="0" borderId="1" xfId="1" applyNumberFormat="1" applyFont="1" applyBorder="1">
      <alignment vertical="center"/>
    </xf>
    <xf numFmtId="179" fontId="5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178" fontId="13" fillId="0" borderId="13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5" fillId="0" borderId="8" xfId="0" applyFont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35"/>
  <sheetViews>
    <sheetView tabSelected="1" zoomScaleNormal="100" workbookViewId="0">
      <selection activeCell="B13" sqref="B13"/>
    </sheetView>
  </sheetViews>
  <sheetFormatPr defaultColWidth="8.875" defaultRowHeight="16.5" x14ac:dyDescent="0.25"/>
  <cols>
    <col min="1" max="1" width="14.625" style="107" customWidth="1"/>
    <col min="2" max="2" width="15.75" style="107" customWidth="1"/>
    <col min="3" max="3" width="16.25" style="108" customWidth="1"/>
    <col min="4" max="4" width="14.875" style="108" customWidth="1"/>
    <col min="5" max="5" width="13.75" style="107" customWidth="1"/>
    <col min="6" max="7" width="14.75" style="107" customWidth="1"/>
    <col min="8" max="8" width="19.125" style="107" customWidth="1"/>
    <col min="9" max="9" width="88.75" style="107" customWidth="1"/>
    <col min="10" max="1025" width="9.5" style="107" customWidth="1"/>
    <col min="1026" max="16384" width="8.875" style="111"/>
  </cols>
  <sheetData>
    <row r="2" spans="1:9" s="88" customFormat="1" ht="24" customHeight="1" x14ac:dyDescent="0.25">
      <c r="A2" s="131" t="s">
        <v>97</v>
      </c>
      <c r="B2" s="131"/>
      <c r="C2" s="131"/>
      <c r="D2" s="131"/>
      <c r="E2" s="131"/>
      <c r="F2" s="131"/>
      <c r="G2" s="131"/>
      <c r="H2" s="131"/>
      <c r="I2" s="131"/>
    </row>
    <row r="3" spans="1:9" s="83" customFormat="1" ht="19.7" customHeight="1" x14ac:dyDescent="0.25">
      <c r="A3" s="132" t="s">
        <v>101</v>
      </c>
      <c r="B3" s="132"/>
      <c r="C3" s="132"/>
      <c r="D3" s="132"/>
      <c r="E3" s="81"/>
      <c r="F3" s="81"/>
      <c r="G3" s="81"/>
      <c r="H3" s="81"/>
    </row>
    <row r="4" spans="1:9" s="83" customFormat="1" ht="19.7" customHeight="1" x14ac:dyDescent="0.25">
      <c r="A4" s="132" t="s">
        <v>102</v>
      </c>
      <c r="B4" s="132"/>
      <c r="C4" s="132"/>
      <c r="D4" s="132"/>
      <c r="E4" s="132"/>
      <c r="F4" s="132"/>
      <c r="G4" s="132"/>
      <c r="H4" s="132"/>
    </row>
    <row r="5" spans="1:9" s="83" customFormat="1" ht="19.7" customHeight="1" x14ac:dyDescent="0.25">
      <c r="A5" s="132" t="s">
        <v>103</v>
      </c>
      <c r="B5" s="132"/>
      <c r="C5" s="132"/>
      <c r="D5" s="132"/>
      <c r="E5" s="132"/>
      <c r="F5" s="132"/>
      <c r="G5" s="132"/>
      <c r="H5" s="132"/>
      <c r="I5" s="89" t="s">
        <v>3</v>
      </c>
    </row>
    <row r="6" spans="1:9" s="83" customFormat="1" ht="21" customHeight="1" x14ac:dyDescent="0.25">
      <c r="A6" s="83" t="s">
        <v>100</v>
      </c>
      <c r="C6" s="82"/>
      <c r="D6" s="82"/>
      <c r="I6" s="89" t="s">
        <v>5</v>
      </c>
    </row>
    <row r="7" spans="1:9" s="83" customFormat="1" ht="37.700000000000003" customHeight="1" x14ac:dyDescent="0.25">
      <c r="A7" s="126" t="s">
        <v>6</v>
      </c>
      <c r="B7" s="126" t="s">
        <v>71</v>
      </c>
      <c r="C7" s="126" t="s">
        <v>72</v>
      </c>
      <c r="D7" s="126" t="s">
        <v>73</v>
      </c>
      <c r="E7" s="126" t="s">
        <v>74</v>
      </c>
      <c r="F7" s="126" t="s">
        <v>75</v>
      </c>
      <c r="G7" s="126" t="s">
        <v>76</v>
      </c>
      <c r="H7" s="126" t="s">
        <v>77</v>
      </c>
      <c r="I7" s="117" t="s">
        <v>78</v>
      </c>
    </row>
    <row r="8" spans="1:9" s="83" customFormat="1" ht="37.700000000000003" customHeight="1" x14ac:dyDescent="0.25">
      <c r="A8" s="126"/>
      <c r="B8" s="126"/>
      <c r="C8" s="126"/>
      <c r="D8" s="126"/>
      <c r="E8" s="126"/>
      <c r="F8" s="126"/>
      <c r="G8" s="126"/>
      <c r="H8" s="126"/>
      <c r="I8" s="126"/>
    </row>
    <row r="9" spans="1:9" s="83" customFormat="1" ht="29.25" customHeight="1" x14ac:dyDescent="0.25">
      <c r="A9" s="116" t="s">
        <v>15</v>
      </c>
      <c r="B9" s="90">
        <v>100000</v>
      </c>
      <c r="C9" s="91">
        <v>100000</v>
      </c>
      <c r="D9" s="91">
        <v>100000</v>
      </c>
      <c r="E9" s="114">
        <f>C9/B9</f>
        <v>1</v>
      </c>
      <c r="F9" s="91">
        <v>100000</v>
      </c>
      <c r="G9" s="91">
        <f>B9-F9</f>
        <v>0</v>
      </c>
      <c r="H9" s="91">
        <v>0</v>
      </c>
      <c r="I9" s="84" t="s">
        <v>16</v>
      </c>
    </row>
    <row r="10" spans="1:9" s="83" customFormat="1" ht="27.2" customHeight="1" x14ac:dyDescent="0.25">
      <c r="A10" s="85"/>
      <c r="B10" s="94"/>
      <c r="C10" s="95"/>
      <c r="D10" s="95"/>
      <c r="E10" s="92"/>
      <c r="F10" s="95"/>
      <c r="G10" s="93"/>
      <c r="H10" s="93"/>
      <c r="I10" s="84" t="s">
        <v>99</v>
      </c>
    </row>
    <row r="11" spans="1:9" s="83" customFormat="1" ht="27.2" customHeight="1" x14ac:dyDescent="0.25">
      <c r="A11" s="85"/>
      <c r="B11" s="94"/>
      <c r="C11" s="95"/>
      <c r="D11" s="95"/>
      <c r="E11" s="92"/>
      <c r="F11" s="95"/>
      <c r="G11" s="93"/>
      <c r="H11" s="93"/>
      <c r="I11" s="84" t="s">
        <v>79</v>
      </c>
    </row>
    <row r="12" spans="1:9" s="83" customFormat="1" ht="27.2" customHeight="1" x14ac:dyDescent="0.25">
      <c r="A12" s="85"/>
      <c r="B12" s="94"/>
      <c r="C12" s="95"/>
      <c r="D12" s="95"/>
      <c r="E12" s="92"/>
      <c r="F12" s="95"/>
      <c r="G12" s="93"/>
      <c r="H12" s="93"/>
      <c r="I12" s="84" t="s">
        <v>80</v>
      </c>
    </row>
    <row r="13" spans="1:9" s="83" customFormat="1" ht="27.2" customHeight="1" x14ac:dyDescent="0.25">
      <c r="A13" s="96" t="s">
        <v>20</v>
      </c>
      <c r="B13" s="90">
        <f>SUM(B9:B12)</f>
        <v>100000</v>
      </c>
      <c r="C13" s="90">
        <f>SUM(C9:C12)</f>
        <v>100000</v>
      </c>
      <c r="D13" s="90">
        <f>SUM(D9:D12)</f>
        <v>100000</v>
      </c>
      <c r="E13" s="115">
        <f>E9</f>
        <v>1</v>
      </c>
      <c r="F13" s="90">
        <f>SUM(F9:F12)</f>
        <v>100000</v>
      </c>
      <c r="G13" s="90">
        <f>SUM(G9:G12)</f>
        <v>0</v>
      </c>
      <c r="H13" s="90">
        <f>SUM(H9:H12)</f>
        <v>0</v>
      </c>
      <c r="I13" s="84" t="s">
        <v>96</v>
      </c>
    </row>
    <row r="14" spans="1:9" s="83" customFormat="1" ht="27.2" customHeight="1" x14ac:dyDescent="0.25">
      <c r="A14" s="128" t="s">
        <v>81</v>
      </c>
      <c r="B14" s="128"/>
      <c r="C14" s="128"/>
      <c r="D14" s="128"/>
      <c r="E14" s="128"/>
      <c r="F14" s="128"/>
      <c r="G14" s="128"/>
      <c r="H14" s="128"/>
      <c r="I14" s="84" t="s">
        <v>95</v>
      </c>
    </row>
    <row r="15" spans="1:9" s="83" customFormat="1" ht="27.2" customHeight="1" x14ac:dyDescent="0.25">
      <c r="A15" s="97"/>
      <c r="B15" s="126" t="s">
        <v>82</v>
      </c>
      <c r="C15" s="126"/>
      <c r="D15" s="126"/>
      <c r="E15" s="129" t="s">
        <v>83</v>
      </c>
      <c r="F15" s="129"/>
      <c r="G15" s="129"/>
      <c r="H15" s="129"/>
      <c r="I15" s="84" t="s">
        <v>26</v>
      </c>
    </row>
    <row r="16" spans="1:9" s="83" customFormat="1" ht="27.2" customHeight="1" x14ac:dyDescent="0.25">
      <c r="A16" s="96" t="s">
        <v>27</v>
      </c>
      <c r="B16" s="130"/>
      <c r="C16" s="130"/>
      <c r="D16" s="130"/>
      <c r="E16" s="130"/>
      <c r="F16" s="130"/>
      <c r="G16" s="130"/>
      <c r="H16" s="130"/>
      <c r="I16" s="84" t="s">
        <v>84</v>
      </c>
    </row>
    <row r="17" spans="1:10" s="83" customFormat="1" ht="27.2" customHeight="1" x14ac:dyDescent="0.25">
      <c r="A17" s="125" t="s">
        <v>85</v>
      </c>
      <c r="B17" s="125"/>
      <c r="C17" s="125"/>
      <c r="D17" s="125"/>
      <c r="E17" s="125"/>
      <c r="F17" s="125"/>
      <c r="G17" s="125"/>
      <c r="H17" s="125"/>
      <c r="I17" s="84" t="s">
        <v>86</v>
      </c>
    </row>
    <row r="18" spans="1:10" s="83" customFormat="1" ht="29.25" customHeight="1" x14ac:dyDescent="0.25">
      <c r="A18" s="98"/>
      <c r="B18" s="126" t="s">
        <v>31</v>
      </c>
      <c r="C18" s="126"/>
      <c r="D18" s="126"/>
      <c r="E18" s="127" t="s">
        <v>87</v>
      </c>
      <c r="F18" s="127"/>
      <c r="G18" s="127"/>
      <c r="H18" s="127"/>
      <c r="I18" s="85" t="s">
        <v>88</v>
      </c>
      <c r="J18" s="99"/>
    </row>
    <row r="19" spans="1:10" s="83" customFormat="1" ht="24.75" customHeight="1" x14ac:dyDescent="0.25">
      <c r="A19" s="96">
        <v>1</v>
      </c>
      <c r="B19" s="122" t="s">
        <v>98</v>
      </c>
      <c r="C19" s="122"/>
      <c r="D19" s="122"/>
      <c r="E19" s="123">
        <v>100000</v>
      </c>
      <c r="F19" s="123"/>
      <c r="G19" s="123"/>
      <c r="H19" s="123"/>
      <c r="I19" s="84" t="s">
        <v>94</v>
      </c>
    </row>
    <row r="20" spans="1:10" s="83" customFormat="1" ht="27.2" customHeight="1" x14ac:dyDescent="0.25">
      <c r="A20" s="96">
        <v>2</v>
      </c>
      <c r="B20" s="122"/>
      <c r="C20" s="122"/>
      <c r="D20" s="122"/>
      <c r="E20" s="123"/>
      <c r="F20" s="123"/>
      <c r="G20" s="123"/>
      <c r="H20" s="123"/>
      <c r="I20" s="84" t="s">
        <v>36</v>
      </c>
    </row>
    <row r="21" spans="1:10" s="83" customFormat="1" ht="34.9" customHeight="1" x14ac:dyDescent="0.25">
      <c r="A21" s="96">
        <v>3</v>
      </c>
      <c r="B21" s="122"/>
      <c r="C21" s="122"/>
      <c r="D21" s="122"/>
      <c r="E21" s="124"/>
      <c r="F21" s="124"/>
      <c r="G21" s="124"/>
      <c r="H21" s="124"/>
      <c r="I21" s="84" t="s">
        <v>89</v>
      </c>
    </row>
    <row r="22" spans="1:10" s="83" customFormat="1" ht="27.2" customHeight="1" x14ac:dyDescent="0.25">
      <c r="A22" s="96">
        <v>4</v>
      </c>
      <c r="B22" s="122"/>
      <c r="C22" s="122"/>
      <c r="D22" s="122"/>
      <c r="E22" s="124"/>
      <c r="F22" s="124"/>
      <c r="G22" s="124"/>
      <c r="H22" s="124"/>
      <c r="I22" s="84" t="s">
        <v>90</v>
      </c>
    </row>
    <row r="23" spans="1:10" s="83" customFormat="1" ht="27.2" customHeight="1" x14ac:dyDescent="0.25">
      <c r="A23" s="117" t="s">
        <v>20</v>
      </c>
      <c r="B23" s="117"/>
      <c r="C23" s="117"/>
      <c r="D23" s="117"/>
      <c r="E23" s="118">
        <f>SUM(E19:H22)</f>
        <v>100000</v>
      </c>
      <c r="F23" s="118"/>
      <c r="G23" s="118"/>
      <c r="H23" s="118"/>
      <c r="I23" s="100"/>
    </row>
    <row r="24" spans="1:10" s="83" customFormat="1" ht="27.2" customHeight="1" x14ac:dyDescent="0.25">
      <c r="A24" s="81"/>
      <c r="B24" s="81"/>
      <c r="C24" s="81"/>
      <c r="D24" s="81"/>
      <c r="E24" s="101"/>
      <c r="F24" s="101"/>
      <c r="G24" s="101"/>
      <c r="H24" s="101"/>
      <c r="I24" s="102"/>
    </row>
    <row r="25" spans="1:10" s="83" customFormat="1" ht="22.5" customHeight="1" x14ac:dyDescent="0.25">
      <c r="A25" s="103" t="s">
        <v>91</v>
      </c>
      <c r="C25" s="86" t="s">
        <v>42</v>
      </c>
      <c r="D25" s="119"/>
      <c r="E25" s="119"/>
      <c r="F25" s="87" t="s">
        <v>70</v>
      </c>
      <c r="H25" s="87"/>
      <c r="I25" s="83" t="s">
        <v>45</v>
      </c>
    </row>
    <row r="26" spans="1:10" s="83" customFormat="1" ht="21" customHeight="1" x14ac:dyDescent="0.25">
      <c r="A26" s="104"/>
      <c r="B26" s="105"/>
      <c r="C26" s="105"/>
      <c r="D26" s="106"/>
      <c r="E26" s="106"/>
      <c r="F26" s="106"/>
      <c r="G26" s="106"/>
      <c r="H26" s="106"/>
      <c r="I26" s="105"/>
    </row>
    <row r="27" spans="1:10" s="109" customFormat="1" ht="21.75" customHeight="1" x14ac:dyDescent="0.25">
      <c r="A27" s="107" t="s">
        <v>46</v>
      </c>
      <c r="B27" s="107"/>
      <c r="C27" s="108"/>
      <c r="D27" s="108"/>
      <c r="E27" s="107"/>
      <c r="F27" s="107"/>
      <c r="G27" s="107"/>
      <c r="H27" s="107"/>
      <c r="I27" s="107"/>
    </row>
    <row r="28" spans="1:10" s="111" customFormat="1" ht="15" customHeight="1" x14ac:dyDescent="0.25">
      <c r="A28" s="107" t="s">
        <v>47</v>
      </c>
      <c r="B28" s="107"/>
      <c r="C28" s="108"/>
      <c r="D28" s="108"/>
      <c r="E28" s="107"/>
      <c r="F28" s="107"/>
      <c r="G28" s="107"/>
      <c r="H28" s="107"/>
      <c r="I28" s="110"/>
      <c r="J28" s="107"/>
    </row>
    <row r="29" spans="1:10" s="111" customFormat="1" x14ac:dyDescent="0.25">
      <c r="A29" s="107" t="s">
        <v>48</v>
      </c>
      <c r="B29" s="112"/>
      <c r="C29" s="108"/>
      <c r="D29" s="108"/>
      <c r="E29" s="107"/>
      <c r="F29" s="107"/>
      <c r="G29" s="107"/>
      <c r="H29" s="107"/>
      <c r="I29" s="107"/>
      <c r="J29" s="107"/>
    </row>
    <row r="30" spans="1:10" s="111" customFormat="1" x14ac:dyDescent="0.25">
      <c r="A30" s="113" t="s">
        <v>92</v>
      </c>
      <c r="B30" s="112"/>
      <c r="C30" s="108"/>
      <c r="D30" s="108"/>
      <c r="E30" s="107"/>
      <c r="F30" s="107"/>
      <c r="G30" s="107"/>
      <c r="H30" s="107"/>
      <c r="I30" s="107"/>
      <c r="J30" s="107"/>
    </row>
    <row r="31" spans="1:10" s="111" customFormat="1" x14ac:dyDescent="0.25">
      <c r="A31" s="107" t="s">
        <v>50</v>
      </c>
      <c r="B31" s="112"/>
      <c r="C31" s="108"/>
      <c r="D31" s="108"/>
      <c r="E31" s="107"/>
      <c r="F31" s="107"/>
      <c r="G31" s="107"/>
      <c r="H31" s="107"/>
      <c r="I31" s="107"/>
      <c r="J31" s="107"/>
    </row>
    <row r="32" spans="1:10" s="111" customFormat="1" ht="35.25" customHeight="1" x14ac:dyDescent="0.25">
      <c r="A32" s="120" t="s">
        <v>51</v>
      </c>
      <c r="B32" s="120"/>
      <c r="C32" s="120"/>
      <c r="D32" s="120"/>
      <c r="E32" s="120"/>
      <c r="F32" s="120"/>
      <c r="G32" s="120"/>
      <c r="H32" s="120"/>
      <c r="I32" s="120"/>
      <c r="J32" s="107"/>
    </row>
    <row r="33" spans="1:10" s="111" customFormat="1" ht="18.75" customHeight="1" x14ac:dyDescent="0.25">
      <c r="A33" s="107" t="s">
        <v>52</v>
      </c>
      <c r="B33" s="107"/>
      <c r="C33" s="108"/>
      <c r="D33" s="108"/>
      <c r="E33" s="107"/>
      <c r="F33" s="107"/>
      <c r="G33" s="107"/>
      <c r="H33" s="107"/>
      <c r="I33" s="107"/>
      <c r="J33" s="107"/>
    </row>
    <row r="34" spans="1:10" s="111" customFormat="1" ht="20.25" customHeight="1" x14ac:dyDescent="0.25">
      <c r="A34" s="121" t="s">
        <v>93</v>
      </c>
      <c r="B34" s="121"/>
      <c r="C34" s="121"/>
      <c r="D34" s="121"/>
      <c r="E34" s="121"/>
      <c r="F34" s="121"/>
      <c r="G34" s="121"/>
      <c r="H34" s="121"/>
      <c r="I34" s="121"/>
      <c r="J34" s="107"/>
    </row>
    <row r="35" spans="1:10" s="111" customFormat="1" ht="16.5" customHeight="1" x14ac:dyDescent="0.25">
      <c r="A35" s="107" t="s">
        <v>54</v>
      </c>
      <c r="B35" s="107"/>
      <c r="C35" s="108"/>
      <c r="D35" s="108"/>
      <c r="E35" s="107"/>
      <c r="F35" s="107"/>
      <c r="G35" s="107"/>
      <c r="H35" s="107"/>
      <c r="I35" s="107"/>
      <c r="J35" s="107"/>
    </row>
  </sheetData>
  <mergeCells count="34">
    <mergeCell ref="A2:I2"/>
    <mergeCell ref="A3:D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5:H5"/>
    <mergeCell ref="A4:H4"/>
    <mergeCell ref="A14:H14"/>
    <mergeCell ref="B15:D15"/>
    <mergeCell ref="E15:H15"/>
    <mergeCell ref="B16:D16"/>
    <mergeCell ref="E16:H16"/>
    <mergeCell ref="A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A23:D23"/>
    <mergeCell ref="E23:H23"/>
    <mergeCell ref="D25:E25"/>
    <mergeCell ref="A32:I32"/>
    <mergeCell ref="A34:I34"/>
  </mergeCells>
  <phoneticPr fontId="16" type="noConversion"/>
  <printOptions horizontalCentered="1"/>
  <pageMargins left="0.196527777777778" right="0.196527777777778" top="0.39374999999999999" bottom="0.196527777777778" header="0.39374999999999999" footer="0.196527777777778"/>
  <pageSetup paperSize="9" scale="6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35"/>
  <sheetViews>
    <sheetView topLeftCell="C4" workbookViewId="0">
      <selection activeCell="A17" sqref="A17:H17"/>
    </sheetView>
  </sheetViews>
  <sheetFormatPr defaultColWidth="9" defaultRowHeight="16.5" x14ac:dyDescent="0.25"/>
  <cols>
    <col min="1" max="1" width="18.875" style="1" customWidth="1"/>
    <col min="2" max="2" width="15.75" style="1" customWidth="1"/>
    <col min="3" max="3" width="16.375" style="2" customWidth="1"/>
    <col min="4" max="4" width="14.875" style="2" customWidth="1"/>
    <col min="5" max="5" width="13.75" style="1" customWidth="1"/>
    <col min="6" max="6" width="15.875" style="1" customWidth="1"/>
    <col min="7" max="7" width="14.75" style="1" customWidth="1"/>
    <col min="8" max="8" width="19.125" style="1" customWidth="1"/>
    <col min="9" max="9" width="91.875" style="1" customWidth="1"/>
    <col min="10" max="1025" width="9.5" style="1" customWidth="1"/>
  </cols>
  <sheetData>
    <row r="2" spans="1:9" s="3" customFormat="1" ht="25.5" x14ac:dyDescent="0.25">
      <c r="A2" s="149" t="s">
        <v>0</v>
      </c>
      <c r="B2" s="149"/>
      <c r="C2" s="149"/>
      <c r="D2" s="149"/>
      <c r="E2" s="149"/>
      <c r="F2" s="149"/>
      <c r="G2" s="149"/>
      <c r="H2" s="149"/>
      <c r="I2" s="149"/>
    </row>
    <row r="3" spans="1:9" s="5" customFormat="1" ht="19.5" x14ac:dyDescent="0.25">
      <c r="A3" s="150" t="s">
        <v>1</v>
      </c>
      <c r="B3" s="150"/>
      <c r="C3" s="150"/>
      <c r="D3" s="150"/>
      <c r="E3" s="4"/>
      <c r="F3" s="4"/>
      <c r="G3" s="4"/>
      <c r="H3" s="4"/>
    </row>
    <row r="4" spans="1:9" s="5" customFormat="1" ht="19.5" x14ac:dyDescent="0.25">
      <c r="A4" s="150" t="s">
        <v>65</v>
      </c>
      <c r="B4" s="150"/>
      <c r="C4" s="150"/>
      <c r="D4" s="150"/>
      <c r="E4" s="6"/>
      <c r="F4" s="6"/>
      <c r="G4" s="6"/>
      <c r="H4" s="6"/>
    </row>
    <row r="5" spans="1:9" s="5" customFormat="1" ht="19.5" x14ac:dyDescent="0.25">
      <c r="A5" s="150" t="s">
        <v>2</v>
      </c>
      <c r="B5" s="150"/>
      <c r="C5" s="150"/>
      <c r="D5" s="150"/>
      <c r="E5" s="6"/>
      <c r="F5" s="6"/>
      <c r="G5" s="6"/>
      <c r="H5" s="6"/>
      <c r="I5" s="7" t="s">
        <v>3</v>
      </c>
    </row>
    <row r="6" spans="1:9" s="5" customFormat="1" ht="19.5" x14ac:dyDescent="0.25">
      <c r="A6" s="8" t="s">
        <v>4</v>
      </c>
      <c r="C6" s="6"/>
      <c r="D6" s="6"/>
      <c r="I6" s="7" t="s">
        <v>5</v>
      </c>
    </row>
    <row r="7" spans="1:9" s="5" customFormat="1" ht="19.5" x14ac:dyDescent="0.25">
      <c r="A7" s="143" t="s">
        <v>6</v>
      </c>
      <c r="B7" s="143" t="s">
        <v>7</v>
      </c>
      <c r="C7" s="143" t="s">
        <v>8</v>
      </c>
      <c r="D7" s="143" t="s">
        <v>9</v>
      </c>
      <c r="E7" s="143" t="s">
        <v>10</v>
      </c>
      <c r="F7" s="143" t="s">
        <v>11</v>
      </c>
      <c r="G7" s="143" t="s">
        <v>12</v>
      </c>
      <c r="H7" s="143" t="s">
        <v>13</v>
      </c>
      <c r="I7" s="133" t="s">
        <v>14</v>
      </c>
    </row>
    <row r="8" spans="1:9" s="5" customFormat="1" ht="19.5" x14ac:dyDescent="0.25">
      <c r="A8" s="143"/>
      <c r="B8" s="143"/>
      <c r="C8" s="143"/>
      <c r="D8" s="143"/>
      <c r="E8" s="143"/>
      <c r="F8" s="143"/>
      <c r="G8" s="143"/>
      <c r="H8" s="143"/>
      <c r="I8" s="143"/>
    </row>
    <row r="9" spans="1:9" s="5" customFormat="1" ht="19.5" x14ac:dyDescent="0.25">
      <c r="A9" s="66" t="s">
        <v>15</v>
      </c>
      <c r="B9" s="67">
        <v>100000</v>
      </c>
      <c r="C9" s="68">
        <v>100000</v>
      </c>
      <c r="D9" s="68">
        <v>100000</v>
      </c>
      <c r="E9" s="69">
        <f>SUM(C9/B9)</f>
        <v>1</v>
      </c>
      <c r="F9" s="68">
        <v>95000</v>
      </c>
      <c r="G9" s="80">
        <f>SUM(B9-F9)</f>
        <v>5000</v>
      </c>
      <c r="H9" s="80">
        <f>SUM(G9*E9-(C9-D9))</f>
        <v>5000</v>
      </c>
      <c r="I9" s="70" t="s">
        <v>16</v>
      </c>
    </row>
    <row r="10" spans="1:9" s="5" customFormat="1" ht="19.5" x14ac:dyDescent="0.25">
      <c r="A10" s="66"/>
      <c r="B10" s="71"/>
      <c r="C10" s="72"/>
      <c r="D10" s="72"/>
      <c r="E10" s="73"/>
      <c r="F10" s="72"/>
      <c r="G10" s="80"/>
      <c r="H10" s="80"/>
      <c r="I10" s="70" t="s">
        <v>66</v>
      </c>
    </row>
    <row r="11" spans="1:9" s="5" customFormat="1" ht="19.5" x14ac:dyDescent="0.25">
      <c r="A11" s="66"/>
      <c r="B11" s="71"/>
      <c r="C11" s="72"/>
      <c r="D11" s="72"/>
      <c r="E11" s="73"/>
      <c r="F11" s="72"/>
      <c r="G11" s="80"/>
      <c r="H11" s="80"/>
      <c r="I11" s="74" t="s">
        <v>18</v>
      </c>
    </row>
    <row r="12" spans="1:9" s="5" customFormat="1" ht="19.5" x14ac:dyDescent="0.25">
      <c r="A12" s="66"/>
      <c r="B12" s="71"/>
      <c r="C12" s="72"/>
      <c r="D12" s="72"/>
      <c r="E12" s="73"/>
      <c r="F12" s="72"/>
      <c r="G12" s="80"/>
      <c r="H12" s="80"/>
      <c r="I12" s="70" t="s">
        <v>19</v>
      </c>
    </row>
    <row r="13" spans="1:9" s="5" customFormat="1" ht="19.5" x14ac:dyDescent="0.25">
      <c r="A13" s="78" t="s">
        <v>20</v>
      </c>
      <c r="B13" s="67">
        <f>SUM(B9:B12)</f>
        <v>100000</v>
      </c>
      <c r="C13" s="67">
        <f>SUM(C9:C12)</f>
        <v>100000</v>
      </c>
      <c r="D13" s="67">
        <f>SUM(D9:D12)</f>
        <v>100000</v>
      </c>
      <c r="E13" s="69">
        <f>SUM(C13/B13)</f>
        <v>1</v>
      </c>
      <c r="F13" s="67">
        <f>SUM(F9:F12)</f>
        <v>95000</v>
      </c>
      <c r="G13" s="80">
        <f>SUM(G9:G12)</f>
        <v>5000</v>
      </c>
      <c r="H13" s="80">
        <f>SUM(H9:H12)</f>
        <v>5000</v>
      </c>
      <c r="I13" s="70" t="s">
        <v>21</v>
      </c>
    </row>
    <row r="14" spans="1:9" s="5" customFormat="1" ht="28.5" customHeight="1" x14ac:dyDescent="0.25">
      <c r="A14" s="144" t="s">
        <v>22</v>
      </c>
      <c r="B14" s="144"/>
      <c r="C14" s="144"/>
      <c r="D14" s="144"/>
      <c r="E14" s="144"/>
      <c r="F14" s="144"/>
      <c r="G14" s="144"/>
      <c r="H14" s="144"/>
      <c r="I14" s="70" t="s">
        <v>68</v>
      </c>
    </row>
    <row r="15" spans="1:9" s="5" customFormat="1" ht="19.5" x14ac:dyDescent="0.25">
      <c r="A15" s="75"/>
      <c r="B15" s="143" t="s">
        <v>24</v>
      </c>
      <c r="C15" s="143"/>
      <c r="D15" s="143"/>
      <c r="E15" s="145" t="s">
        <v>25</v>
      </c>
      <c r="F15" s="145"/>
      <c r="G15" s="145"/>
      <c r="H15" s="145"/>
      <c r="I15" s="70" t="s">
        <v>26</v>
      </c>
    </row>
    <row r="16" spans="1:9" s="5" customFormat="1" ht="19.5" x14ac:dyDescent="0.25">
      <c r="A16" s="78" t="s">
        <v>27</v>
      </c>
      <c r="B16" s="146"/>
      <c r="C16" s="146"/>
      <c r="D16" s="146"/>
      <c r="E16" s="146"/>
      <c r="F16" s="146"/>
      <c r="G16" s="146"/>
      <c r="H16" s="146"/>
      <c r="I16" s="74" t="s">
        <v>28</v>
      </c>
    </row>
    <row r="17" spans="1:10" s="5" customFormat="1" ht="19.5" x14ac:dyDescent="0.25">
      <c r="A17" s="147" t="s">
        <v>29</v>
      </c>
      <c r="B17" s="147"/>
      <c r="C17" s="147"/>
      <c r="D17" s="147"/>
      <c r="E17" s="147"/>
      <c r="F17" s="147"/>
      <c r="G17" s="147"/>
      <c r="H17" s="147"/>
      <c r="I17" s="70" t="s">
        <v>30</v>
      </c>
    </row>
    <row r="18" spans="1:10" s="5" customFormat="1" ht="19.5" x14ac:dyDescent="0.25">
      <c r="A18" s="76"/>
      <c r="B18" s="143" t="s">
        <v>31</v>
      </c>
      <c r="C18" s="143"/>
      <c r="D18" s="143"/>
      <c r="E18" s="148" t="s">
        <v>32</v>
      </c>
      <c r="F18" s="148"/>
      <c r="G18" s="148"/>
      <c r="H18" s="148"/>
      <c r="I18" s="79" t="s">
        <v>67</v>
      </c>
      <c r="J18" s="17"/>
    </row>
    <row r="19" spans="1:10" s="5" customFormat="1" ht="19.5" x14ac:dyDescent="0.25">
      <c r="A19" s="78">
        <v>1</v>
      </c>
      <c r="B19" s="141" t="s">
        <v>34</v>
      </c>
      <c r="C19" s="141"/>
      <c r="D19" s="141"/>
      <c r="E19" s="142">
        <v>95000</v>
      </c>
      <c r="F19" s="142"/>
      <c r="G19" s="142"/>
      <c r="H19" s="142"/>
      <c r="I19" s="70" t="s">
        <v>69</v>
      </c>
    </row>
    <row r="20" spans="1:10" s="5" customFormat="1" ht="19.5" x14ac:dyDescent="0.25">
      <c r="A20" s="78"/>
      <c r="B20" s="138"/>
      <c r="C20" s="138"/>
      <c r="D20" s="138"/>
      <c r="E20" s="139"/>
      <c r="F20" s="139"/>
      <c r="G20" s="139"/>
      <c r="H20" s="139"/>
      <c r="I20" s="70" t="s">
        <v>36</v>
      </c>
    </row>
    <row r="21" spans="1:10" s="5" customFormat="1" ht="19.5" x14ac:dyDescent="0.25">
      <c r="A21" s="78"/>
      <c r="B21" s="138"/>
      <c r="C21" s="138"/>
      <c r="D21" s="138"/>
      <c r="E21" s="140"/>
      <c r="F21" s="140"/>
      <c r="G21" s="140"/>
      <c r="H21" s="140"/>
      <c r="I21" s="70" t="s">
        <v>38</v>
      </c>
    </row>
    <row r="22" spans="1:10" s="5" customFormat="1" ht="19.5" x14ac:dyDescent="0.25">
      <c r="A22" s="78"/>
      <c r="B22" s="138"/>
      <c r="C22" s="138"/>
      <c r="D22" s="138"/>
      <c r="E22" s="140"/>
      <c r="F22" s="140"/>
      <c r="G22" s="140"/>
      <c r="H22" s="140"/>
      <c r="I22" s="74" t="s">
        <v>40</v>
      </c>
    </row>
    <row r="23" spans="1:10" s="5" customFormat="1" ht="19.5" x14ac:dyDescent="0.25">
      <c r="A23" s="133" t="s">
        <v>20</v>
      </c>
      <c r="B23" s="133"/>
      <c r="C23" s="133"/>
      <c r="D23" s="133"/>
      <c r="E23" s="134">
        <f>SUM(E19:H22)</f>
        <v>95000</v>
      </c>
      <c r="F23" s="134"/>
      <c r="G23" s="134"/>
      <c r="H23" s="134"/>
      <c r="I23" s="77"/>
    </row>
    <row r="24" spans="1:10" s="5" customFormat="1" ht="19.5" x14ac:dyDescent="0.25">
      <c r="A24" s="4"/>
      <c r="B24" s="4"/>
      <c r="C24" s="4"/>
      <c r="D24" s="4"/>
      <c r="E24" s="18"/>
      <c r="F24" s="18"/>
      <c r="G24" s="18"/>
      <c r="H24" s="18"/>
      <c r="I24" s="19"/>
    </row>
    <row r="25" spans="1:10" s="5" customFormat="1" ht="19.5" x14ac:dyDescent="0.25">
      <c r="A25" s="20" t="s">
        <v>41</v>
      </c>
      <c r="B25" s="8"/>
      <c r="C25" s="21" t="s">
        <v>42</v>
      </c>
      <c r="D25" s="135" t="s">
        <v>43</v>
      </c>
      <c r="E25" s="135"/>
      <c r="F25" s="22"/>
      <c r="G25" s="22" t="s">
        <v>44</v>
      </c>
      <c r="H25" s="22"/>
      <c r="I25" s="8" t="s">
        <v>45</v>
      </c>
    </row>
    <row r="26" spans="1:10" s="5" customFormat="1" ht="19.5" x14ac:dyDescent="0.25">
      <c r="A26" s="23"/>
      <c r="B26" s="24"/>
      <c r="C26" s="24"/>
      <c r="D26" s="25"/>
      <c r="E26" s="25"/>
      <c r="F26" s="25"/>
      <c r="G26" s="25"/>
      <c r="H26" s="25"/>
      <c r="I26" s="24"/>
    </row>
    <row r="27" spans="1:10" s="26" customFormat="1" x14ac:dyDescent="0.25">
      <c r="A27" s="1" t="s">
        <v>46</v>
      </c>
      <c r="B27" s="1"/>
      <c r="C27" s="2"/>
      <c r="D27" s="2"/>
      <c r="E27" s="1"/>
      <c r="F27" s="1"/>
      <c r="G27" s="1"/>
      <c r="H27" s="1"/>
      <c r="I27" s="1"/>
    </row>
    <row r="28" spans="1:10" customFormat="1" x14ac:dyDescent="0.25">
      <c r="A28" s="1" t="s">
        <v>47</v>
      </c>
      <c r="B28" s="1"/>
      <c r="C28" s="2"/>
      <c r="D28" s="2"/>
      <c r="E28" s="1"/>
      <c r="F28" s="1"/>
      <c r="G28" s="1"/>
      <c r="H28" s="1"/>
      <c r="I28" s="27"/>
      <c r="J28" s="1"/>
    </row>
    <row r="29" spans="1:10" customFormat="1" x14ac:dyDescent="0.25">
      <c r="A29" s="1" t="s">
        <v>48</v>
      </c>
      <c r="B29" s="28"/>
      <c r="C29" s="2"/>
      <c r="D29" s="2"/>
      <c r="E29" s="1"/>
      <c r="F29" s="1"/>
      <c r="G29" s="1"/>
      <c r="H29" s="1"/>
      <c r="I29" s="1"/>
      <c r="J29" s="1"/>
    </row>
    <row r="30" spans="1:10" customFormat="1" x14ac:dyDescent="0.25">
      <c r="A30" s="29" t="s">
        <v>49</v>
      </c>
      <c r="B30" s="28"/>
      <c r="C30" s="2"/>
      <c r="D30" s="2"/>
      <c r="E30" s="1"/>
      <c r="F30" s="1"/>
      <c r="G30" s="1"/>
      <c r="H30" s="1"/>
      <c r="I30" s="1"/>
      <c r="J30" s="1"/>
    </row>
    <row r="31" spans="1:10" customFormat="1" x14ac:dyDescent="0.25">
      <c r="A31" s="1" t="s">
        <v>50</v>
      </c>
      <c r="B31" s="28"/>
      <c r="C31" s="2"/>
      <c r="D31" s="2"/>
      <c r="E31" s="1"/>
      <c r="F31" s="1"/>
      <c r="G31" s="1"/>
      <c r="H31" s="1"/>
      <c r="I31" s="1"/>
      <c r="J31" s="1"/>
    </row>
    <row r="32" spans="1:10" customFormat="1" x14ac:dyDescent="0.25">
      <c r="A32" s="136" t="s">
        <v>51</v>
      </c>
      <c r="B32" s="136"/>
      <c r="C32" s="136"/>
      <c r="D32" s="136"/>
      <c r="E32" s="136"/>
      <c r="F32" s="136"/>
      <c r="G32" s="136"/>
      <c r="H32" s="136"/>
      <c r="I32" s="136"/>
      <c r="J32" s="1"/>
    </row>
    <row r="33" spans="1:10" customFormat="1" x14ac:dyDescent="0.25">
      <c r="A33" s="1" t="s">
        <v>52</v>
      </c>
      <c r="B33" s="1"/>
      <c r="C33" s="2"/>
      <c r="D33" s="2"/>
      <c r="E33" s="1"/>
      <c r="F33" s="1"/>
      <c r="G33" s="1"/>
      <c r="H33" s="1"/>
      <c r="I33" s="1"/>
      <c r="J33" s="1"/>
    </row>
    <row r="34" spans="1:10" customFormat="1" x14ac:dyDescent="0.25">
      <c r="A34" s="137" t="s">
        <v>53</v>
      </c>
      <c r="B34" s="137"/>
      <c r="C34" s="137"/>
      <c r="D34" s="137"/>
      <c r="E34" s="137"/>
      <c r="F34" s="137"/>
      <c r="G34" s="137"/>
      <c r="H34" s="137"/>
      <c r="I34" s="137"/>
      <c r="J34" s="1"/>
    </row>
    <row r="35" spans="1:10" customFormat="1" x14ac:dyDescent="0.25">
      <c r="A35" s="1" t="s">
        <v>54</v>
      </c>
      <c r="B35" s="1"/>
      <c r="C35" s="2"/>
      <c r="D35" s="2"/>
      <c r="E35" s="1"/>
      <c r="F35" s="1"/>
      <c r="G35" s="1"/>
      <c r="H35" s="1"/>
      <c r="I35" s="1"/>
      <c r="J35" s="1"/>
    </row>
  </sheetData>
  <mergeCells count="34">
    <mergeCell ref="A2:I2"/>
    <mergeCell ref="A3:D3"/>
    <mergeCell ref="A4:D4"/>
    <mergeCell ref="A5:D5"/>
    <mergeCell ref="A7:A8"/>
    <mergeCell ref="B7:B8"/>
    <mergeCell ref="C7:C8"/>
    <mergeCell ref="D7:D8"/>
    <mergeCell ref="E7:E8"/>
    <mergeCell ref="F7:F8"/>
    <mergeCell ref="B19:D19"/>
    <mergeCell ref="E19:H19"/>
    <mergeCell ref="G7:G8"/>
    <mergeCell ref="H7:H8"/>
    <mergeCell ref="I7:I8"/>
    <mergeCell ref="A14:H14"/>
    <mergeCell ref="B15:D15"/>
    <mergeCell ref="E15:H15"/>
    <mergeCell ref="B16:D16"/>
    <mergeCell ref="E16:H16"/>
    <mergeCell ref="A17:H17"/>
    <mergeCell ref="B18:D18"/>
    <mergeCell ref="E18:H18"/>
    <mergeCell ref="B20:D20"/>
    <mergeCell ref="E20:H20"/>
    <mergeCell ref="B21:D21"/>
    <mergeCell ref="E21:H21"/>
    <mergeCell ref="B22:D22"/>
    <mergeCell ref="E22:H22"/>
    <mergeCell ref="A23:D23"/>
    <mergeCell ref="E23:H23"/>
    <mergeCell ref="D25:E25"/>
    <mergeCell ref="A32:I32"/>
    <mergeCell ref="A34:I34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K34"/>
  <sheetViews>
    <sheetView zoomScaleNormal="100" zoomScalePageLayoutView="60" workbookViewId="0">
      <selection activeCell="B20" sqref="B20:D20"/>
    </sheetView>
  </sheetViews>
  <sheetFormatPr defaultRowHeight="16.5" x14ac:dyDescent="0.25"/>
  <cols>
    <col min="1" max="1" width="18.875" style="1" customWidth="1"/>
    <col min="2" max="2" width="15.75" style="1" customWidth="1"/>
    <col min="3" max="3" width="16.375" style="2" customWidth="1"/>
    <col min="4" max="4" width="14.875" style="2" customWidth="1"/>
    <col min="5" max="5" width="13.75" style="1" customWidth="1"/>
    <col min="6" max="6" width="15.875" style="1" customWidth="1"/>
    <col min="7" max="7" width="14.75" style="1" customWidth="1"/>
    <col min="8" max="8" width="19.125" style="1" customWidth="1"/>
    <col min="9" max="9" width="91.875" style="1" customWidth="1"/>
    <col min="10" max="1025" width="9.5" style="1" customWidth="1"/>
  </cols>
  <sheetData>
    <row r="2" spans="1:9" s="3" customFormat="1" ht="24" customHeight="1" x14ac:dyDescent="0.25">
      <c r="A2" s="149" t="s">
        <v>0</v>
      </c>
      <c r="B2" s="149"/>
      <c r="C2" s="149"/>
      <c r="D2" s="149"/>
      <c r="E2" s="149"/>
      <c r="F2" s="149"/>
      <c r="G2" s="149"/>
      <c r="H2" s="149"/>
      <c r="I2" s="149"/>
    </row>
    <row r="3" spans="1:9" s="5" customFormat="1" ht="19.7" customHeight="1" x14ac:dyDescent="0.25">
      <c r="A3" s="30" t="s">
        <v>55</v>
      </c>
      <c r="B3" s="30"/>
      <c r="C3" s="31"/>
      <c r="D3" s="31"/>
      <c r="E3" s="4"/>
      <c r="F3" s="4"/>
      <c r="G3" s="4"/>
      <c r="H3" s="4"/>
    </row>
    <row r="4" spans="1:9" s="5" customFormat="1" ht="19.7" customHeight="1" x14ac:dyDescent="0.25">
      <c r="A4" s="5" t="s">
        <v>56</v>
      </c>
      <c r="B4" s="30"/>
      <c r="C4" s="31"/>
      <c r="D4" s="6"/>
      <c r="E4" s="6"/>
      <c r="F4" s="6"/>
      <c r="G4" s="6"/>
      <c r="H4" s="6"/>
    </row>
    <row r="5" spans="1:9" s="5" customFormat="1" ht="19.7" customHeight="1" x14ac:dyDescent="0.25">
      <c r="A5" s="5" t="s">
        <v>57</v>
      </c>
      <c r="C5" s="6"/>
      <c r="D5" s="6"/>
      <c r="E5" s="6"/>
      <c r="F5" s="6"/>
      <c r="G5" s="6"/>
      <c r="H5" s="6"/>
      <c r="I5" s="7" t="s">
        <v>3</v>
      </c>
    </row>
    <row r="6" spans="1:9" s="5" customFormat="1" ht="19.7" customHeight="1" x14ac:dyDescent="0.25">
      <c r="A6" s="5" t="s">
        <v>58</v>
      </c>
      <c r="C6" s="6"/>
      <c r="D6" s="6"/>
      <c r="I6" s="7" t="s">
        <v>5</v>
      </c>
    </row>
    <row r="7" spans="1:9" s="5" customFormat="1" ht="37.700000000000003" customHeight="1" x14ac:dyDescent="0.25">
      <c r="A7" s="165" t="s">
        <v>6</v>
      </c>
      <c r="B7" s="165" t="s">
        <v>7</v>
      </c>
      <c r="C7" s="165" t="s">
        <v>8</v>
      </c>
      <c r="D7" s="165" t="s">
        <v>9</v>
      </c>
      <c r="E7" s="165" t="s">
        <v>10</v>
      </c>
      <c r="F7" s="165" t="s">
        <v>11</v>
      </c>
      <c r="G7" s="165" t="s">
        <v>12</v>
      </c>
      <c r="H7" s="165" t="s">
        <v>13</v>
      </c>
      <c r="I7" s="151" t="s">
        <v>14</v>
      </c>
    </row>
    <row r="8" spans="1:9" s="5" customFormat="1" ht="37.700000000000003" customHeight="1" x14ac:dyDescent="0.25">
      <c r="A8" s="165"/>
      <c r="B8" s="165"/>
      <c r="C8" s="165"/>
      <c r="D8" s="165"/>
      <c r="E8" s="165"/>
      <c r="F8" s="165"/>
      <c r="G8" s="165"/>
      <c r="H8" s="165"/>
      <c r="I8" s="165"/>
    </row>
    <row r="9" spans="1:9" s="5" customFormat="1" ht="27.2" customHeight="1" x14ac:dyDescent="0.25">
      <c r="A9" s="32" t="s">
        <v>15</v>
      </c>
      <c r="B9" s="33">
        <v>100000</v>
      </c>
      <c r="C9" s="34">
        <v>100000</v>
      </c>
      <c r="D9" s="34">
        <v>77910</v>
      </c>
      <c r="E9" s="35">
        <f>SUM(C9/B9)</f>
        <v>1</v>
      </c>
      <c r="F9" s="34">
        <v>77910</v>
      </c>
      <c r="G9" s="36">
        <v>0</v>
      </c>
      <c r="H9" s="37">
        <v>0</v>
      </c>
      <c r="I9" s="38" t="s">
        <v>16</v>
      </c>
    </row>
    <row r="10" spans="1:9" s="5" customFormat="1" ht="27.2" customHeight="1" x14ac:dyDescent="0.25">
      <c r="A10" s="39"/>
      <c r="B10" s="40"/>
      <c r="C10" s="41"/>
      <c r="D10" s="41"/>
      <c r="E10" s="42"/>
      <c r="F10" s="41"/>
      <c r="G10" s="161" t="s">
        <v>59</v>
      </c>
      <c r="H10" s="161"/>
      <c r="I10" s="11" t="s">
        <v>17</v>
      </c>
    </row>
    <row r="11" spans="1:9" s="5" customFormat="1" ht="27.2" customHeight="1" x14ac:dyDescent="0.25">
      <c r="A11" s="10"/>
      <c r="B11" s="43"/>
      <c r="C11" s="44"/>
      <c r="D11" s="44"/>
      <c r="E11" s="45"/>
      <c r="F11" s="44"/>
      <c r="G11" s="162" t="s">
        <v>60</v>
      </c>
      <c r="H11" s="162"/>
      <c r="I11" s="11" t="s">
        <v>18</v>
      </c>
    </row>
    <row r="12" spans="1:9" s="5" customFormat="1" ht="27.2" customHeight="1" x14ac:dyDescent="0.25">
      <c r="A12" s="46"/>
      <c r="B12" s="47"/>
      <c r="C12" s="48"/>
      <c r="D12" s="48"/>
      <c r="E12" s="49"/>
      <c r="F12" s="48"/>
      <c r="G12" s="50"/>
      <c r="H12" s="48"/>
      <c r="I12" s="12" t="s">
        <v>19</v>
      </c>
    </row>
    <row r="13" spans="1:9" s="5" customFormat="1" ht="27.2" customHeight="1" x14ac:dyDescent="0.25">
      <c r="A13" s="51" t="s">
        <v>20</v>
      </c>
      <c r="B13" s="33">
        <f>SUM(B9:B12)</f>
        <v>100000</v>
      </c>
      <c r="C13" s="33">
        <f>SUM(C9:C12)</f>
        <v>100000</v>
      </c>
      <c r="D13" s="33">
        <f>SUM(D9:D12)</f>
        <v>77910</v>
      </c>
      <c r="E13" s="35">
        <f>SUM(C13/B13)</f>
        <v>1</v>
      </c>
      <c r="F13" s="52">
        <f>SUM(F9:F12)</f>
        <v>77910</v>
      </c>
      <c r="G13" s="36">
        <f>SUM(G9:G12)</f>
        <v>0</v>
      </c>
      <c r="H13" s="53">
        <f>SUM(H9:H12)</f>
        <v>0</v>
      </c>
      <c r="I13" s="54" t="s">
        <v>21</v>
      </c>
    </row>
    <row r="14" spans="1:9" s="5" customFormat="1" ht="27.2" customHeight="1" x14ac:dyDescent="0.25">
      <c r="A14" s="55" t="s">
        <v>61</v>
      </c>
      <c r="B14" s="56"/>
      <c r="C14" s="57"/>
      <c r="D14" s="57"/>
      <c r="E14" s="58"/>
      <c r="F14" s="59"/>
      <c r="G14" s="59"/>
      <c r="H14" s="60"/>
      <c r="I14" s="12" t="s">
        <v>23</v>
      </c>
    </row>
    <row r="15" spans="1:9" s="5" customFormat="1" ht="27.2" customHeight="1" x14ac:dyDescent="0.25">
      <c r="A15" s="13"/>
      <c r="B15" s="159" t="s">
        <v>24</v>
      </c>
      <c r="C15" s="159"/>
      <c r="D15" s="159"/>
      <c r="E15" s="163" t="s">
        <v>25</v>
      </c>
      <c r="F15" s="163"/>
      <c r="G15" s="163"/>
      <c r="H15" s="163"/>
      <c r="I15" s="12" t="s">
        <v>26</v>
      </c>
    </row>
    <row r="16" spans="1:9" s="5" customFormat="1" ht="27.2" customHeight="1" x14ac:dyDescent="0.25">
      <c r="A16" s="14" t="s">
        <v>27</v>
      </c>
      <c r="B16" s="164"/>
      <c r="C16" s="164"/>
      <c r="D16" s="164"/>
      <c r="E16" s="164"/>
      <c r="F16" s="164"/>
      <c r="G16" s="164"/>
      <c r="H16" s="164"/>
      <c r="I16" s="11" t="s">
        <v>28</v>
      </c>
    </row>
    <row r="17" spans="1:10" s="5" customFormat="1" ht="27.2" customHeight="1" x14ac:dyDescent="0.25">
      <c r="A17" s="158" t="s">
        <v>29</v>
      </c>
      <c r="B17" s="158"/>
      <c r="C17" s="158"/>
      <c r="D17" s="158"/>
      <c r="E17" s="158"/>
      <c r="F17" s="158"/>
      <c r="G17" s="158"/>
      <c r="H17" s="158"/>
      <c r="I17" s="12" t="s">
        <v>30</v>
      </c>
    </row>
    <row r="18" spans="1:10" s="5" customFormat="1" ht="29.25" customHeight="1" x14ac:dyDescent="0.25">
      <c r="A18" s="15"/>
      <c r="B18" s="159" t="s">
        <v>31</v>
      </c>
      <c r="C18" s="159"/>
      <c r="D18" s="159"/>
      <c r="E18" s="160" t="s">
        <v>32</v>
      </c>
      <c r="F18" s="160"/>
      <c r="G18" s="160"/>
      <c r="H18" s="160"/>
      <c r="I18" s="16" t="s">
        <v>33</v>
      </c>
      <c r="J18" s="17"/>
    </row>
    <row r="19" spans="1:10" s="5" customFormat="1" ht="24.75" customHeight="1" x14ac:dyDescent="0.25">
      <c r="A19" s="9">
        <v>1</v>
      </c>
      <c r="B19" s="156" t="s">
        <v>34</v>
      </c>
      <c r="C19" s="156"/>
      <c r="D19" s="156"/>
      <c r="E19" s="155">
        <v>100000</v>
      </c>
      <c r="F19" s="155"/>
      <c r="G19" s="155"/>
      <c r="H19" s="155"/>
      <c r="I19" s="12" t="s">
        <v>35</v>
      </c>
    </row>
    <row r="20" spans="1:10" s="5" customFormat="1" ht="27.2" customHeight="1" x14ac:dyDescent="0.25">
      <c r="A20" s="9">
        <v>2</v>
      </c>
      <c r="B20" s="154" t="s">
        <v>64</v>
      </c>
      <c r="C20" s="154"/>
      <c r="D20" s="154"/>
      <c r="E20" s="155">
        <v>28000</v>
      </c>
      <c r="F20" s="155"/>
      <c r="G20" s="155"/>
      <c r="H20" s="155"/>
      <c r="I20" s="12" t="s">
        <v>36</v>
      </c>
    </row>
    <row r="21" spans="1:10" s="5" customFormat="1" ht="21.75" customHeight="1" x14ac:dyDescent="0.25">
      <c r="A21" s="9">
        <v>3</v>
      </c>
      <c r="B21" s="156" t="s">
        <v>37</v>
      </c>
      <c r="C21" s="156"/>
      <c r="D21" s="156"/>
      <c r="E21" s="157"/>
      <c r="F21" s="157"/>
      <c r="G21" s="157"/>
      <c r="H21" s="157"/>
      <c r="I21" s="12" t="s">
        <v>38</v>
      </c>
    </row>
    <row r="22" spans="1:10" s="5" customFormat="1" ht="27.2" customHeight="1" x14ac:dyDescent="0.25">
      <c r="A22" s="9">
        <v>4</v>
      </c>
      <c r="B22" s="156" t="s">
        <v>39</v>
      </c>
      <c r="C22" s="156"/>
      <c r="D22" s="156"/>
      <c r="E22" s="157"/>
      <c r="F22" s="157"/>
      <c r="G22" s="157"/>
      <c r="H22" s="157"/>
      <c r="I22" s="11" t="s">
        <v>40</v>
      </c>
    </row>
    <row r="23" spans="1:10" s="5" customFormat="1" ht="27.2" customHeight="1" x14ac:dyDescent="0.25">
      <c r="A23" s="151" t="s">
        <v>20</v>
      </c>
      <c r="B23" s="151"/>
      <c r="C23" s="151"/>
      <c r="D23" s="151"/>
      <c r="E23" s="152">
        <f>SUM(E19:H22)</f>
        <v>128000</v>
      </c>
      <c r="F23" s="152"/>
      <c r="G23" s="152"/>
      <c r="H23" s="152"/>
      <c r="I23" s="61"/>
    </row>
    <row r="24" spans="1:10" s="5" customFormat="1" ht="22.5" customHeight="1" x14ac:dyDescent="0.25">
      <c r="A24" s="62" t="s">
        <v>62</v>
      </c>
      <c r="C24" s="30" t="s">
        <v>42</v>
      </c>
      <c r="D24" s="153" t="s">
        <v>43</v>
      </c>
      <c r="E24" s="153"/>
      <c r="F24" s="6"/>
      <c r="G24" s="6" t="s">
        <v>63</v>
      </c>
      <c r="H24" s="6"/>
      <c r="I24" s="5" t="s">
        <v>45</v>
      </c>
    </row>
    <row r="25" spans="1:10" s="5" customFormat="1" ht="33" customHeight="1" x14ac:dyDescent="0.25">
      <c r="A25" s="63"/>
      <c r="B25" s="64"/>
      <c r="C25" s="64"/>
      <c r="D25" s="65"/>
      <c r="E25" s="65"/>
      <c r="F25" s="65"/>
      <c r="G25" s="65"/>
      <c r="H25" s="65"/>
      <c r="I25" s="64"/>
    </row>
    <row r="26" spans="1:10" s="26" customFormat="1" ht="21.75" customHeight="1" x14ac:dyDescent="0.25">
      <c r="A26" s="1" t="s">
        <v>46</v>
      </c>
      <c r="B26" s="1"/>
      <c r="C26" s="2"/>
      <c r="D26" s="2"/>
      <c r="E26" s="1"/>
      <c r="F26" s="1"/>
      <c r="G26" s="1"/>
      <c r="H26" s="1"/>
      <c r="I26" s="1"/>
    </row>
    <row r="27" spans="1:10" ht="15" customHeight="1" x14ac:dyDescent="0.25">
      <c r="A27" s="1" t="s">
        <v>47</v>
      </c>
      <c r="I27" s="27"/>
    </row>
    <row r="28" spans="1:10" x14ac:dyDescent="0.25">
      <c r="A28" s="1" t="s">
        <v>48</v>
      </c>
      <c r="B28" s="28"/>
    </row>
    <row r="29" spans="1:10" x14ac:dyDescent="0.25">
      <c r="A29" s="29" t="s">
        <v>49</v>
      </c>
      <c r="B29" s="28"/>
    </row>
    <row r="30" spans="1:10" x14ac:dyDescent="0.25">
      <c r="A30" s="1" t="s">
        <v>50</v>
      </c>
      <c r="B30" s="28"/>
    </row>
    <row r="31" spans="1:10" ht="35.25" customHeight="1" x14ac:dyDescent="0.25">
      <c r="A31" s="136" t="s">
        <v>51</v>
      </c>
      <c r="B31" s="136"/>
      <c r="C31" s="136"/>
      <c r="D31" s="136"/>
      <c r="E31" s="136"/>
      <c r="F31" s="136"/>
      <c r="G31" s="136"/>
      <c r="H31" s="136"/>
      <c r="I31" s="136"/>
    </row>
    <row r="32" spans="1:10" ht="18.75" customHeight="1" x14ac:dyDescent="0.25">
      <c r="A32" s="1" t="s">
        <v>52</v>
      </c>
    </row>
    <row r="33" spans="1:9" ht="20.25" customHeight="1" x14ac:dyDescent="0.25">
      <c r="A33" s="137" t="s">
        <v>53</v>
      </c>
      <c r="B33" s="137"/>
      <c r="C33" s="137"/>
      <c r="D33" s="137"/>
      <c r="E33" s="137"/>
      <c r="F33" s="137"/>
      <c r="G33" s="137"/>
      <c r="H33" s="137"/>
      <c r="I33" s="137"/>
    </row>
    <row r="34" spans="1:9" ht="16.5" customHeight="1" x14ac:dyDescent="0.25">
      <c r="A34" s="1" t="s">
        <v>54</v>
      </c>
    </row>
  </sheetData>
  <mergeCells count="32">
    <mergeCell ref="A2:I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G10:H10"/>
    <mergeCell ref="G11:H11"/>
    <mergeCell ref="B15:D15"/>
    <mergeCell ref="E15:H15"/>
    <mergeCell ref="B16:D16"/>
    <mergeCell ref="E16:H16"/>
    <mergeCell ref="A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A23:D23"/>
    <mergeCell ref="E23:H23"/>
    <mergeCell ref="D24:E24"/>
    <mergeCell ref="A31:I31"/>
    <mergeCell ref="A33:I33"/>
  </mergeCells>
  <phoneticPr fontId="16" type="noConversion"/>
  <pageMargins left="0.7" right="0.7" top="0.3" bottom="0.3" header="0.3" footer="0.3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經費收支決算表</vt:lpstr>
      <vt:lpstr>有結餘款</vt:lpstr>
      <vt:lpstr>範例</vt:lpstr>
      <vt:lpstr>經費收支決算表!Print_Area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MOEIT</dc:creator>
  <cp:lastModifiedBy>joyce</cp:lastModifiedBy>
  <cp:revision>3</cp:revision>
  <cp:lastPrinted>2024-11-04T02:11:05Z</cp:lastPrinted>
  <dcterms:created xsi:type="dcterms:W3CDTF">2012-04-25T07:07:44Z</dcterms:created>
  <dcterms:modified xsi:type="dcterms:W3CDTF">2025-12-24T03:02:37Z</dcterms:modified>
  <dc:language>zh-TW</dc:language>
</cp:coreProperties>
</file>